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480" windowHeight="9000" activeTab="0"/>
  </bookViews>
  <sheets>
    <sheet name="ผลรอบสาม" sheetId="1" r:id="rId1"/>
    <sheet name="KPI3-53" sheetId="2" r:id="rId2"/>
    <sheet name="นศ" sheetId="3" r:id="rId3"/>
    <sheet name="มศ" sheetId="4" r:id="rId4"/>
    <sheet name="รศ" sheetId="5" r:id="rId5"/>
    <sheet name="วจ" sheetId="6" r:id="rId6"/>
    <sheet name="ศป" sheetId="7" r:id="rId7"/>
    <sheet name="ศษ" sheetId="8" r:id="rId8"/>
    <sheet name="ศศ" sheetId="9" r:id="rId9"/>
    <sheet name="พศ" sheetId="10" r:id="rId10"/>
    <sheet name="วส" sheetId="11" r:id="rId11"/>
    <sheet name="กส" sheetId="12" r:id="rId12"/>
    <sheet name="ผู้สำเร็จการศึกษา แผน ก" sheetId="13" r:id="rId13"/>
    <sheet name="แผน ข" sheetId="14" r:id="rId14"/>
  </sheets>
  <externalReferences>
    <externalReference r:id="rId17"/>
    <externalReference r:id="rId18"/>
  </externalReferences>
  <definedNames>
    <definedName name="_xlfn.AGGREGATE" hidden="1">#NAME?</definedName>
    <definedName name="_xlnm.Print_Area" localSheetId="11">'กส'!$A$1:$K$103</definedName>
    <definedName name="_xlnm.Print_Area" localSheetId="2">'นศ'!$A$1:$K$14</definedName>
    <definedName name="_xlnm.Print_Area" localSheetId="9">'พศ'!$A$1:$K$11</definedName>
    <definedName name="_xlnm.Print_Area" localSheetId="3">'มศ'!$A$1:$K$11</definedName>
    <definedName name="_xlnm.Print_Area" localSheetId="4">'รศ'!$A$1:$K$12</definedName>
    <definedName name="_xlnm.Print_Area" localSheetId="5">'วจ'!$A$1:$K$37</definedName>
    <definedName name="_xlnm.Print_Area" localSheetId="10">'วส'!$A$1:$K$32</definedName>
    <definedName name="_xlnm.Print_Area" localSheetId="6">'ศป'!$A$1:$K$14</definedName>
    <definedName name="_xlnm.Print_Area" localSheetId="8">'ศศ'!$A$1:$K$16</definedName>
    <definedName name="_xlnm.Print_Area" localSheetId="7">'ศษ'!$A$1:$K$24</definedName>
    <definedName name="_xlnm.Print_Titles" localSheetId="1">'KPI3-53'!$3:$6</definedName>
    <definedName name="_xlnm.Print_Titles" localSheetId="11">'กส'!$4:$7</definedName>
    <definedName name="_xlnm.Print_Titles" localSheetId="2">'นศ'!$4:$7</definedName>
    <definedName name="_xlnm.Print_Titles" localSheetId="0">'ผลรอบสาม'!$3:$6</definedName>
    <definedName name="_xlnm.Print_Titles" localSheetId="12">'ผู้สำเร็จการศึกษา แผน ก'!$2:$2</definedName>
    <definedName name="_xlnm.Print_Titles" localSheetId="13">'แผน ข'!$2:$2</definedName>
    <definedName name="_xlnm.Print_Titles" localSheetId="9">'พศ'!$4:$7</definedName>
    <definedName name="_xlnm.Print_Titles" localSheetId="3">'มศ'!$4:$7</definedName>
    <definedName name="_xlnm.Print_Titles" localSheetId="4">'รศ'!$4:$7</definedName>
    <definedName name="_xlnm.Print_Titles" localSheetId="5">'วจ'!$4:$7</definedName>
    <definedName name="_xlnm.Print_Titles" localSheetId="10">'วส'!$4:$7</definedName>
    <definedName name="_xlnm.Print_Titles" localSheetId="6">'ศป'!$4:$7</definedName>
    <definedName name="_xlnm.Print_Titles" localSheetId="8">'ศศ'!$4:$7</definedName>
    <definedName name="_xlnm.Print_Titles" localSheetId="7">'ศษ'!$4:$7</definedName>
  </definedNames>
  <calcPr fullCalcOnLoad="1"/>
</workbook>
</file>

<file path=xl/sharedStrings.xml><?xml version="1.0" encoding="utf-8"?>
<sst xmlns="http://schemas.openxmlformats.org/spreadsheetml/2006/main" count="2467" uniqueCount="1566">
  <si>
    <t>ที่</t>
  </si>
  <si>
    <t>สาขาวิชาวิทยาศาสตร์สุขภาพ</t>
  </si>
  <si>
    <t>รอบปีที่ใช้นับผลงาน : ปีปฏิทิน 2553 (1 มกราคม 2553 - 31 ธันวาคม 2553)</t>
  </si>
  <si>
    <t>ระดับชาติ</t>
  </si>
  <si>
    <t>ระดับนานาชาติ</t>
  </si>
  <si>
    <t>ค่าน้ำหนัก
ที่ได้</t>
  </si>
  <si>
    <t>ชื่อ - สกุล</t>
  </si>
  <si>
    <t>ชื่อบทความ</t>
  </si>
  <si>
    <t>ชื่อวารสาร / 
ชื่อหน่วยงานหรือองค์กร</t>
  </si>
  <si>
    <t>สาขาวิชาศิลปศาสตร์</t>
  </si>
  <si>
    <t>สาขาวิชานิเทศศาสตร์</t>
  </si>
  <si>
    <t>สาขาวิชาศึกษาศาสตร์</t>
  </si>
  <si>
    <t>สาขาวิชาวิทยาการจัดการ</t>
  </si>
  <si>
    <t>สาขาวิชาเศรษฐศาสตร์</t>
  </si>
  <si>
    <t>ผลการประเมิน</t>
  </si>
  <si>
    <t>แผน ก</t>
  </si>
  <si>
    <t>แผน ข</t>
  </si>
  <si>
    <t>รวมทั้งสิ้น</t>
  </si>
  <si>
    <t>คะแนน</t>
  </si>
  <si>
    <t>สาขาวิชาพยาบาลศาสตร์</t>
  </si>
  <si>
    <t>สาขาวิชาวิทยาศาสตร์และเทคโนโลยี</t>
  </si>
  <si>
    <t>สาขาวิชานิติศาสตร์</t>
  </si>
  <si>
    <t>สาขาวิชามนุษยนิเวศศาสตร์</t>
  </si>
  <si>
    <t>สาขาวิชารัฐศาสตร์</t>
  </si>
  <si>
    <t>รวมระดับมหาวิทยาลัย</t>
  </si>
  <si>
    <t>ร้อยละ</t>
  </si>
  <si>
    <t>สาขาวิชา</t>
  </si>
  <si>
    <t>จำนวนผลงานที่ตีพิมพ์เผยแพร่ (บทความ)</t>
  </si>
  <si>
    <t>ผลรวม
ค่าน้ำหนัก
ที่ได้</t>
  </si>
  <si>
    <t>กลุ่ม :</t>
  </si>
  <si>
    <t>วิทยาศาสตร์สุขภาพ</t>
  </si>
  <si>
    <t>วิทยาศาสตร์และเทคโนโลยี</t>
  </si>
  <si>
    <t>มนุษยศาสตร์และสังคมศาสตร์</t>
  </si>
  <si>
    <r>
      <rPr>
        <b/>
        <sz val="15"/>
        <color indexed="8"/>
        <rFont val="TH SarabunPSK"/>
        <family val="2"/>
      </rPr>
      <t>หมายเหตุ :</t>
    </r>
    <r>
      <rPr>
        <sz val="15"/>
        <color indexed="8"/>
        <rFont val="TH SarabunPSK"/>
        <family val="2"/>
      </rPr>
      <t xml:space="preserve">  รอบปีที่ใช้นับผลงาน : ปีปฏิทิน 2553 (1 ม.ค. 53 - 31 ธ.ค 53)</t>
    </r>
  </si>
  <si>
    <r>
      <rPr>
        <b/>
        <sz val="15"/>
        <color indexed="8"/>
        <rFont val="TH SarabunPSK"/>
        <family val="2"/>
      </rPr>
      <t>แหล่งที่มา :</t>
    </r>
    <r>
      <rPr>
        <sz val="15"/>
        <color indexed="8"/>
        <rFont val="TH SarabunPSK"/>
        <family val="2"/>
      </rPr>
      <t xml:space="preserve">  สำนักบัณฑิตศึกษา
</t>
    </r>
  </si>
  <si>
    <t>ระดับการตีพิมพ์เผยแพร่</t>
  </si>
  <si>
    <t>ตีพิมพ์ใน Proceedings การประชุมระดับชาติ</t>
  </si>
  <si>
    <t>ตีพิมพ์ใน Proceedings การประชุมระดับนานาชาติ</t>
  </si>
  <si>
    <t>วารสารวิชาการระดับชาติ</t>
  </si>
  <si>
    <t>วารสารวิชาการระดับนานาชาติ</t>
  </si>
  <si>
    <t xml:space="preserve">ตัวบ่งชี้ที่ 3 ผลงานของผู้สำเร็จการศึกษาระดับปริญญาโทที่ได้รับการตีพิมพ์เผยแพร่ </t>
  </si>
  <si>
    <t>รายการหลักฐาน</t>
  </si>
  <si>
    <t>สาขาวิชาเกษตรศาสตร์และสหกรณ์</t>
  </si>
  <si>
    <t>ตัวบ่งชี้ที่ 3 ผลงานของผู้สำเร็จการศึกษาระดับปริญญาโทที่ได้รับการตีพิมพ์เผยแพร่ (ปีการศึกษา 2553)</t>
  </si>
  <si>
    <t>เผยแพร่สู่สาธารณะในลักษณะใดลักษณะหนึ่ง</t>
  </si>
  <si>
    <t>พันเอกหญิงวัชราวรรณ
     วีระรัตนกุล</t>
  </si>
  <si>
    <t>การสื่อสารของพยาบาลวิชาชีพต่อการปรับเปลี่ยนพฤติกรรมสุขภาพของผู้ป่วยโรคเบาหวาน</t>
  </si>
  <si>
    <r>
      <rPr>
        <sz val="15"/>
        <color indexed="12"/>
        <rFont val="Wingdings"/>
        <family val="0"/>
      </rPr>
      <t>Ø</t>
    </r>
    <r>
      <rPr>
        <sz val="15"/>
        <color indexed="12"/>
        <rFont val="TH SarabunPSK"/>
        <family val="2"/>
      </rPr>
      <t xml:space="preserve"> มีการตีพิมพ์ในวารสารวิชาการระดับชาติ</t>
    </r>
  </si>
  <si>
    <t>นางสาววิไลวรรณ  พวงแก้ว</t>
  </si>
  <si>
    <t>การยอมรับเทคโนโลยีสารสนเทศและการสื่อสารของนักประชาสัมพันธ์ กรมการแพทย์ กระทรวงสาธารณสุข</t>
  </si>
  <si>
    <t>การประชุมเสนอผลงานวิจัยระดับบัณฑิตศึกษา
ครั้งที่ 4 มหาวิทยาลัยราชภัฏสวนดุสิต
เมื่อวันที่ 26 พฤศจิกายน 2553</t>
  </si>
  <si>
    <t>ü</t>
  </si>
  <si>
    <t>นศ.1</t>
  </si>
  <si>
    <t>นศ.2</t>
  </si>
  <si>
    <t>วารสารพยาบาลทหารบก
ปีที่ 11 ฉบับที่ 1 ม.ค. - มิ.ย. 2553</t>
  </si>
  <si>
    <t>รศ.1</t>
  </si>
  <si>
    <t>นายยอดชาย  ค้าทางชล</t>
  </si>
  <si>
    <t>บทบาททางการเมืองของสมาชิกสภาเขตสายไหม
กรุงเทพมหานคร</t>
  </si>
  <si>
    <t>การประชุมวิชาการเสนอผลงานวิจัยระดับบัณฑิตศึกษา ครั้งที่ 3
ณ มหาวิทยาลัยราชภัฏจันทรเกษม 
จ.กรุงเทพฯ
เมื่อวันที่ 10 กันยายน 2553</t>
  </si>
  <si>
    <t>นายวิชัย  พรลีแสงสุวรรณ์</t>
  </si>
  <si>
    <t>การเปรียบเทียบการบริหารจัดการด้านภาวะผู้นำของนายกองค์การบริหารส่วนตำบลระหว่างองค์การบริหารส่วนตำบลเขาค้อกับองค์การบริหารส่วนตำบลทุ่งสมอในอำเภอเขาค้อ จังหวัดเพชรบูรณ์</t>
  </si>
  <si>
    <t>ร้อยตำรวจโทหญิงฉันทนา                   หาญกมลกฤช</t>
  </si>
  <si>
    <t>แนวโน้มการบริหารจัดการเพื่ออำนวยความสะดวก
ด้านการให้บริการประชาชนของกองบังคับ
การตรวจคนเข้าเมือง ท่าอากาศยานแห่งชาติ</t>
  </si>
  <si>
    <t>นายสำราญ  บุญชิต</t>
  </si>
  <si>
    <t>นางสาวนงพงา  ชุ่มสูงเนิน</t>
  </si>
  <si>
    <t>การประเมินผลการบริหารจัดการ
ด้านการให้บริการประชาชนของกรมศุลกากร</t>
  </si>
  <si>
    <t>นายกฤษณ์ศต เนติบันลือฤทธิ์</t>
  </si>
  <si>
    <t>ขีดความสามารถในการบริหารจัดการ
ด้านการให้บริการของมหาวิทยาลัยราชภัฏพระนคร</t>
  </si>
  <si>
    <t>นางวัฒชรา  คำภู่</t>
  </si>
  <si>
    <t>การพัฒนาขีดความสามารถในการบริหารจัดการด้านการวางแผนของ  สำนักงานเขตพื้นที่การศึกษาอุตรดิตถ์ เขต 1</t>
  </si>
  <si>
    <t>นายธีรพร  ปริญญากร</t>
  </si>
  <si>
    <t>การพัฒนาและแนวโน้มของประสิทธิภาพ
ในการบริหารจัดการของเทศบาลเมืองราชบุรี</t>
  </si>
  <si>
    <t>เรือเอกธพร พร้อมเพียรพันธ์</t>
  </si>
  <si>
    <t>การบริหารจัดการเมืองพัทยาในอนาคต</t>
  </si>
  <si>
    <t>นายมนตรี  ดิษฐสร้อย</t>
  </si>
  <si>
    <t>ศักยภาพในการบริหารจัดการด้านการประเมินผลของสำนักงานสาธารณสุขจังหวัดหนองคาย</t>
  </si>
  <si>
    <t>นายสุริวัฒน์  สงวนสิน</t>
  </si>
  <si>
    <t>ปัญหาและการพัฒนาการบริหารจัดการ
ของสำนักงานศุลกากรท่าเรือแหลมฉบัง</t>
  </si>
  <si>
    <t>นางจิตติพร  ดิษฐสร้อย</t>
  </si>
  <si>
    <t>การวิเคราะห์การบริหารจัดการขององค์การบริหารส่วนตำบลพระธาตุบังพวนและองค์การบริหารส่วนตำบลวัดธาตุในอำเภอเมือง  จังหวัดหนองคาย</t>
  </si>
  <si>
    <t>นายนฤนาท  ศรีใจอินทร์</t>
  </si>
  <si>
    <t>นางกชกร  ว่องมงคลเดช</t>
  </si>
  <si>
    <t>การวิเคราะห์การบริหารจัดการด้วยระบบศุลกากรอิเล็กทรอนิกส์ของกรมศุลกากร</t>
  </si>
  <si>
    <t>นางสาวแก้ว  จำปาลา</t>
  </si>
  <si>
    <t>การบริหารจัดการของนายกเทศมนตรีเทศบาลตำบลในจังหวัดสกลนคร</t>
  </si>
  <si>
    <t>นายธเนศพล  วงศ์เจริญ</t>
  </si>
  <si>
    <t>การมีส่วนร่วมของประชาชนในการบริหารจัดการขององค์การบริหารส่วนตำบลในอำเภอวังชิ้น  จังหวัดแพร่ ตามแนวทางในการปฏิบัติราชการตามคำรับรองของหน่วยงาน</t>
  </si>
  <si>
    <t>นายไพลิน  นุชถาวร</t>
  </si>
  <si>
    <t>นางสาวนัทธมน  ลาภรัตน์</t>
  </si>
  <si>
    <t>นางสาวหทัยทิพย์  นาคำ</t>
  </si>
  <si>
    <t>นางนัยนา  บัวเขียว</t>
  </si>
  <si>
    <t>ประสิทธิผลของการพัฒนาระบบสารสนเทศ
เพื่อการบริหารความเสี่ยงและควบคุมภายใน
ของมหาวิทยาลัยอุบลราชธานี</t>
  </si>
  <si>
    <t>นางสาววาสนา  สะอาด</t>
  </si>
  <si>
    <t>นายพัฒนศักดิ์  พ้นทุกข์</t>
  </si>
  <si>
    <t>ประสิทธิภาพการบริหารงานขององค์การบริหารส่วนตำบลตามหลักธรรมาภิบาลในจังหวัดร้อยเอ็ด</t>
  </si>
  <si>
    <t xml:space="preserve">นางสุชาดา  บุณยนิตย์ </t>
  </si>
  <si>
    <t>ปัจจัยที่มีอิทธิพลต่อการมีส่วนร่วมของผู้ใช้น้ำในการจัดการน้ำชลประทานโครงการส่งน้ำและบำรุงรักษาลุ่มน้ำโก-ลก จังหวัดนราธิวาส</t>
  </si>
  <si>
    <t>นางรุจิรา  ชิณสุข</t>
  </si>
  <si>
    <t>การวิเคราะห์โครงสร้างเงินทุนของบริษัทจดทะเบียนกลุ่มอสังหาริมทรัพย์และก่อสร้างในตลาดหลักทรัพย์แห่งประเทศไทย</t>
  </si>
  <si>
    <t>นางสาววิยะดา  เลาหะราวี</t>
  </si>
  <si>
    <t>นายชาติชาย  ชวนอุดม</t>
  </si>
  <si>
    <t>ปัจจัยที่มีอิทธิพลต่อความผูกพันกับองค์การของพนักงาน บริษัท นันยางเท็กซ์ไทล์ จำกัด</t>
  </si>
  <si>
    <t xml:space="preserve">การประชุมวิชาการ "เจ้าพระยาวิชาการ ครั้งที่ 2" 
ณ มหาวิทยาลัยเจ้าพระยา
เมื่อวันที่ 15 พฤษภาคม 2553 </t>
  </si>
  <si>
    <t xml:space="preserve">การประชุมเสนอผลงานวิจัยระดับบัณฑิตศึกษา ครั้งที่ 3 
ณ มหาวิทยาลัยราชภัฏสวนดุสิต  
เมื่อวันที่ 11 มิถุนายน 2553 </t>
  </si>
  <si>
    <t xml:space="preserve">งานประชุมวิชาการนานาชาติระดับบัณฑิตศึกษา ครั้งที่ 5 
มหาวิทยาลัยราชภัฏพระนคร 
เมื่อวันที่ 27 มีนาคม 2553
</t>
  </si>
  <si>
    <t xml:space="preserve">การประชุมวิชาการวิจัยรำไพพรรณี 
ครั้งที่ 4 
ณ มหาวิทยาลัยราชภัฏรำไพพรรณี
เมื่อวันที่ 21 ธันวาคม 2553 </t>
  </si>
  <si>
    <t>การประชุมวิชาการเสนอผลงานการวิจัย ระดับบัณฑิตศึกษา ครั้งที่ 19 
"การวิจัยระดับบัณฑิตศึกษากับการแก้ปัญหาวิกฤติชาติ" 
ณ มหาวิทยาลัยราชภัฎราชนครินทร์ 
เมื่อวันที่ 23-24 ธันวาคม 2553</t>
  </si>
  <si>
    <t>การประชุมเสนอผลงานวิชาการระดับบัณฑิตศึกษา ครั้งที่ 4 
เมื่อวันที่ 26 พฤศจิกายน 2553 
ณ มหาวิทยาลัยราชภัฏสวนดุสิต</t>
  </si>
  <si>
    <t xml:space="preserve">งานประชุมวิชาการนานาชาติระดับบัณฑิตศึกษา ครั้งที่ 5 
มหาวิทยาลัยราชภัฏพระนคร 
เมื่อวันที่ 27 มีนาคม 2553 
</t>
  </si>
  <si>
    <t xml:space="preserve">การประชุมวิชาการและนำเสนอผลงานวิจัยราชนครินทร์วิจัย ครั้งที่ 4 
ณ มหาวิทยาลัยราชภัฏราชนครินทร์ 
เมื่อวันที่ 14-15 มิถุนายน 2553
</t>
  </si>
  <si>
    <t>วจ.1</t>
  </si>
  <si>
    <t>วจ.2</t>
  </si>
  <si>
    <t>วจ.3</t>
  </si>
  <si>
    <t>วจ.4</t>
  </si>
  <si>
    <t>วจ.5</t>
  </si>
  <si>
    <t>วจ.6</t>
  </si>
  <si>
    <t>วจ.7</t>
  </si>
  <si>
    <t>วจ.8</t>
  </si>
  <si>
    <t>วจ.9</t>
  </si>
  <si>
    <t>วจ.10</t>
  </si>
  <si>
    <t>วจ.11</t>
  </si>
  <si>
    <t>วจ.12</t>
  </si>
  <si>
    <t>วจ.13</t>
  </si>
  <si>
    <t>วจ.14</t>
  </si>
  <si>
    <t>วจ.15</t>
  </si>
  <si>
    <t>วจ.16</t>
  </si>
  <si>
    <t>วจ.17</t>
  </si>
  <si>
    <t>วจ.18</t>
  </si>
  <si>
    <t>วจ.19</t>
  </si>
  <si>
    <t>วจ.20</t>
  </si>
  <si>
    <t>วจ.21</t>
  </si>
  <si>
    <t>วจ.22</t>
  </si>
  <si>
    <t>วจ.23</t>
  </si>
  <si>
    <t>วจ.24</t>
  </si>
  <si>
    <t>วจ.25</t>
  </si>
  <si>
    <t>นางสาวสุพิมล  วัฒนานุกุล</t>
  </si>
  <si>
    <t xml:space="preserve">การพัฒนาระบบสารสนเทศเพื่อการบริหารคลังสินค้า : กรณีศึกษาบริษัท ฟิต แอนด์ เฟิร์ม อิควิปเมนท์ จำกัด </t>
  </si>
  <si>
    <t xml:space="preserve">การนำเสนอผลงานในการประชุมวิชาการ
มหาวิทยาลัยเกษตรศาสตร์ วิทยาเขตกำแพงแสน ครั้งที่ 7
เมื่อวันที่ 7-8 ธันวาคม 2553 </t>
  </si>
  <si>
    <t>นายวัฒนา  คงวัฒนานนท์</t>
  </si>
  <si>
    <t>การวิเคราะห์เนื้อหา "วารสารการประมง"</t>
  </si>
  <si>
    <t>วารสารสารสนเทศศาสตร์
ปีที่ 28 ฉบับที่ 2 (พฤษภาคม - สิงหาคม 2553)</t>
  </si>
  <si>
    <t>ศป.1</t>
  </si>
  <si>
    <t>ศป.2</t>
  </si>
  <si>
    <t>ศษ.1</t>
  </si>
  <si>
    <t>จ่าสิบเอกพยนต์  ง่วนทอง</t>
  </si>
  <si>
    <t>การพัฒนาเกณฑ์การประเมินการจัดการเรียนรู้แบบคละชิ้นของโรงเรียนขนาดเล็กสังกัดสำนักงานเขตพื้นที่การศึกษาสุพรรณบุรี</t>
  </si>
  <si>
    <t>นางพรพิชญ์  วิริยากุลภัทร์</t>
  </si>
  <si>
    <t>ผลของการใช้ชุดกิจกรรมแนะแนวเพื่อพัฒนาจิตสำนึกสาธารณะของนักเรียนชั้นประถมศึกษาปีที่ 2 โรงเรียนธิดาแม่พระ จังหวัดสุราษฎร์ธานี</t>
  </si>
  <si>
    <t>นางประไพวรรณ ละอินทร์</t>
  </si>
  <si>
    <t>การพัฒนาชุดการเรียนทางอิเล็กทรอนิกส์ 
กลุ่มสาระการเรียนรู้คณิตศาสตร์ เรื่องปริซึมและการหาปริมาตรปริซึม สำหรับนักเรียนชั้นประถมศึกษาปีที่ 5 สำนักงานเขตพื้นที่การศึกษาแพร่ เขต 1</t>
  </si>
  <si>
    <t>นางปิยาพร  ปินตา</t>
  </si>
  <si>
    <t>การพัฒนาชุดการเรียนทางอิเล็กทรอนิกส์ 
กลุ่มสาระการเรียนรู้การงานอาชีพและเทคโนโลยี 
เรื่องงานประดิษฐ์เศษวัสดุ ชั้นประถมศึกษาปีที่ 6 
สำนักงานเขตพื้นที่การศึกษาแพร่ เขต 2</t>
  </si>
  <si>
    <t>นางสาวมีนา สุริสาร</t>
  </si>
  <si>
    <t>การพัฒนาชุดการเรียนทางอิเล็กทรอนิกส์ 
กลุ่มสาระการเรียนรู้ภาษาไทย เรื่อง โคลง สำหรับนักเรียนชั้นมัธยมศึกษาปีที่ 6 เขตพื้นที่การศึกษากรุงเทพมหานคร เขต 3</t>
  </si>
  <si>
    <t>นางสาวรัชฎาภรณ์ เรืองฤทธิ์</t>
  </si>
  <si>
    <t>การพัฒนาชุดการเรียนทางอิเล็กทรอนิกส์ สาระเทคโนโลยีสารสนเทศ เรื่อง การป้องกันการดูแลรักษาข้อมูลและระบบคอมพิวเตอร์ สำหรับนักเรียนชั้นประถมศึกษาปีที่ 6 ในโรงเรียนสังกัดเขตพื้นที่การศึกษากรุงเทพมหานคร เขต 1</t>
  </si>
  <si>
    <t>นางสาวแพรวพราว มายะนันท์</t>
  </si>
  <si>
    <t>การพัฒนาชุดการเรียนทางอิเล็กทรอนิกส์ สาระเทคโนโลยีสารสนเทศและการสื่อสาร เรื่อง การพัฒนาระบบสารสนเทศ สำหรับนักเรียนชั้นมัธยมศึกษาปีที่ 3 เขตพ้นที่การศึกษาจังหวัดสมุทรปราการ เขต 1</t>
  </si>
  <si>
    <t>นางสาวอัญชลี  มั่นคง</t>
  </si>
  <si>
    <t>ชุดการเรียนคอมพิวเตอร์ผ่านเครือข่าย วิชาระบบการจัดการฐานข้อมูล เรื่องเทคนิคการวิเคราะห์และออกแบบฐานข้อมูล สำหรับนักศึกษา สาขาวิชาวิทยาการคอมพิวเตอร์ ชั้นปีที่ 1 มหาวิทยาลัยราชภัฏ
สุราษฎร์ธานี</t>
  </si>
  <si>
    <t>นางสาวณฐาภรณ์  ซื่อมาก</t>
  </si>
  <si>
    <t>ปัจจัยที่ส่งผลต่อความพึงพอใจในการทำงานของครูปฐมวัยในโรงเรียนสังกัดสำนักงานเขตพื้นที่การศึกษาระยอง เขต 1</t>
  </si>
  <si>
    <t>นายกฤษณธรรม  ถาพันธุ์</t>
  </si>
  <si>
    <t>ปัจจัยที่ส่งผลต่อการประเมินคุณภาพการศึกษาภายนอกของสถานศึกษาขนาดเล็กในสังกัดสำนักงานเขตพื้นที่การศึกษาเพชรบูรณ์ เขต 1</t>
  </si>
  <si>
    <t>ศษ.10</t>
  </si>
  <si>
    <t>ศษ.9</t>
  </si>
  <si>
    <t>ศษ.8</t>
  </si>
  <si>
    <t>ศษ.7</t>
  </si>
  <si>
    <t>ศษ.6</t>
  </si>
  <si>
    <t>ศษ.5</t>
  </si>
  <si>
    <t>ศษ.4</t>
  </si>
  <si>
    <t>ศษ.3</t>
  </si>
  <si>
    <t>ศษ.2</t>
  </si>
  <si>
    <t xml:space="preserve">การประชุมปฏิบัติการพัฒนาคุณภาพงานวิจัยและพัฒนานักวิจัยเพื่อการนำเสนอผลงานวิจัยดี มีคุณภาพ ประจำปี 2553 สำนักงานคณะกรรมการการศึกษาขั้นพื้นฐาน
เมื่อวันที่ 22 - 26 พฤศจิกาายน 2553 </t>
  </si>
  <si>
    <t>การประชุมวิชาการมหาวิทยาลัยเกษตรศาสตร์ 
วิทยาเขตกำแพงแสน ครั้งที่ 7 
เมื่อวันที่ 7-8 ธันวาคม 2553</t>
  </si>
  <si>
    <t>วารสารศรีนครินทรวิโรฒวิจัยและพัฒนา
(สาขามนุษยศาสตร์และสังคมศาสตร์) 
ปีที่ 2 ฉบับที่ 3 ม.ค. - มิ.ย. 2553</t>
  </si>
  <si>
    <t>วารสารศึกษาศาสตร์ 
ฉบับวิจัยบัณฑิตศึกษา
ปีที่ 4 ฉบับที่ 2 เม.ย. - มิ.ย. 2553</t>
  </si>
  <si>
    <t>นางสาวกรพินธ์  ศุกรีรัตน์</t>
  </si>
  <si>
    <t>การวิเคราะห์ปัจจัยที่มีผลกระทบต่อค่าใช้จ่ายในการซื้อกล่องและซองไปรษณีย์ของบริษัทไปรษณีย์ไทย จำกัด : กรณีศึกษาในเขตกรุงเทพมหานคร</t>
  </si>
  <si>
    <t>วารสารนักบริหาร มหาวิทยาลัยกรุงเทพ
ปีที่ 30 ฉบับที่ 3 ปี 2553</t>
  </si>
  <si>
    <t>ศศ.1</t>
  </si>
  <si>
    <t>ศศ.2</t>
  </si>
  <si>
    <t>นายราเมศวร์  สุขมาก</t>
  </si>
  <si>
    <t>วารสารรัชต์ภาคย์
ปีที่ 5 ฉบับที่ 7 ม.ค. - มิ.ย. 2553</t>
  </si>
  <si>
    <t>การวิเคราะห์ความสามารถในการแข่งขันของอุตสาหกรรมรถยนต์ในประเทศไทย</t>
  </si>
  <si>
    <t>ศศ.3</t>
  </si>
  <si>
    <t>ศศ.4</t>
  </si>
  <si>
    <t>ศศ.5</t>
  </si>
  <si>
    <t>นายชีวพัฒน์  ตุ่นไธสง</t>
  </si>
  <si>
    <t>การวิเคราะห์ต้นทุนการให้สินเชื่อของธนาคารนครหลวงไทย จำกัด (มหาชน)</t>
  </si>
  <si>
    <t>การประชุมวิชาการประจำปี สังคมศาสตร์ มนุษยศาสตร์ และศึกษาศาสตร์
ณ คณะสังคมศาสตร์และมนุษยศาสตร์ 
มหาวิทยาลัยมหิดล
เมื่อวันที่ 17 ธันวาคม 2553</t>
  </si>
  <si>
    <t>นายนิวัฒน์  สาระขันธ์</t>
  </si>
  <si>
    <t>นายวัฒนา  บุญญรักษ์ธัญญา</t>
  </si>
  <si>
    <t>ความเต็มใจที่จะจ่ายเพื่อการอนุรักษ์เห็ดโคน : 
กรณีศึกษาเทศบาลเมืองกาญจนบุรี</t>
  </si>
  <si>
    <t>นางนาฎน้อย  ศรีแสง</t>
  </si>
  <si>
    <t>การประเมินความรู้และพฤติกรรมการป้องกันโรคเด็กปฐมวัยของมารดา: ศึกษากรณี “ไข้หวัดใหญ่ 2009” ในเขตเทศบาลบางม่วง อำเภอบางใหญ่ จังหวัดนนทบุรี</t>
  </si>
  <si>
    <t>วารสารวิชาการสุขภาพภาคประชาชน ภาคอีสาน ปีที่ 24 
ฉบับที่ 4 กรกฎาคม - กันยายน 2553</t>
  </si>
  <si>
    <t>นางมนัสชกรณ์  พิชัยจุมพล</t>
  </si>
  <si>
    <t>ความพึงพอใจของประชาชนต่อการดำเนินงานส่งเสริมสุขภาพของกองทุนหลักประกันสุขภาพ เทศบาลตำบลเชียงม่วน จังหวัดพะเยา</t>
  </si>
  <si>
    <t>นางสาวปริศนา  ชื่นจิตร</t>
  </si>
  <si>
    <t>ความคิดเห็นของประชาชนต่อการจัดการมูลฝอยในเขตเทศบาลตำบลสังขะ อำเภอสังขะ จังหวัดสุรินทร์</t>
  </si>
  <si>
    <t>นางสาวสุรีย์พร  โพธิ์ศรีทอง</t>
  </si>
  <si>
    <t xml:space="preserve">ปัจจัยที่มีผลต่อคุณภาพชีวิตการทำงานของ
เจ้าพนักงานทันตสาธารณสุขในเขตพื้นที่
ความรับผิดชอบของศูนย์อนามัยที่ 3 </t>
  </si>
  <si>
    <t>วิทยาสารทันตสาธารณสุข 
ปีที่ 15 ฉบับที่ 2 กรกฎาคม - ธันวาคม 2553</t>
  </si>
  <si>
    <t>นางลลิดา  เสนกรรหา</t>
  </si>
  <si>
    <t>ปัจจัยที่มีความสัมพันธ์กับการดำเนินงานป้องกันและควบคุมโรคไข้หวัดใหญ่ชนิดเอ (H1N1) ของอาสาสมัครสาธารณสุขประจำหมู่บ้าน อำเภอคลองหลวง จังหวัดปทุมธานี</t>
  </si>
  <si>
    <t>วารสารสุขภาพภาคประชาชน ปีที่ 5 ฉบับที่ 6 สิงหาคม - กันยายน 2553</t>
  </si>
  <si>
    <t>นายวิโรจน์  ศรีผุดผ่อง</t>
  </si>
  <si>
    <t>ปัจจัยที่มีความสัมพันธ์กับการปฏิบัติงานตามบทบาทหน้าที่ของอาสาสมัครสาธารณสุขประจำหมู่บ้านการไฟฟ้าฝ่ายผลิตแห่งประเทศไทย</t>
  </si>
  <si>
    <t>นายพรรษวุฒิ  ทีงาม</t>
  </si>
  <si>
    <t>สมรรถนะที่พึงประสงค์สำหรับผู้บริหารสาธารณสุขระดับต้น  ของหัวหน้าสถานีอนามัยในจังหวัดสุรินทร์</t>
  </si>
  <si>
    <t>นายราชัน  อรุณแสง</t>
  </si>
  <si>
    <t>ความสัมพันธ์ระหว่างคุณลักษณะส่วนบุคคล 
ภาระงานและความสามารถในการบริหารงาน
ของหัวหน้าสถานีอนามัยกับผลสัมฤทธิ์การดำเนินงานตามตัวชี้วัดโครงการตำบลอยู่ดีมีสุขด้านสุขภาพจังหวัดตรัง</t>
  </si>
  <si>
    <t>วารสารสุขภาพภาคประชาชนภาคใต้ จังหวัดนครศรีธรรมราช ปีที่ 25 
ฉบับที่ 1 ตุลาคม - ธันวาคม 2553</t>
  </si>
  <si>
    <t>นายอมรเดช  ทองโอเอี่ยม</t>
  </si>
  <si>
    <t>องค์ประกอบการพัฒนาหน่วยบริการปฐมภูมิ
กับผลการดำเนินงานตามเกณฑ์มาตรฐานของศูนย์สุขภาพชุมชน จังหวัดตรัง ปี 2551</t>
  </si>
  <si>
    <t>นายอัครวัฒน์  เพียวพงภควัต</t>
  </si>
  <si>
    <t>การศึกษาประสิทธิผลและประสิทธิภาพในการรักษาโรคกระเพาะระหว่างสมุนไพรขมิ้นชันเปรียบเทียบกับการรักษาด้วยยา Omeprazole ร่วมกับ Simethicone : กรณีศึกษาในโรงพยาบาลปะคำ 
อ.ปะคำ จ.บุรีรัมย์</t>
  </si>
  <si>
    <t>วารสารการแพทย์แผนไทยและการแพทย์ทางเลือก ปีที่ 8 ฉบับที่ 2 พฤษภาคม - สิงหาคม (ฉบับเสริม) 2553</t>
  </si>
  <si>
    <t>การประชุมวิชาการประจำปี การแพทย์แผนไทย การแพทย์พื้นบ้าน การแพทย์ทางเลือกแห่งชาติ ครั้งที่ 7 ระหว่างวันที่ 1 - 3 กันยายน 2553</t>
  </si>
  <si>
    <t>นางสาวมุทิตา  พัวพิพัฒน์พงษ์</t>
  </si>
  <si>
    <t>การมีส่วนร่วมของบุคลากรโรงพยาบาลชุมชนจังหวัดพิษณุโลกในการพัฒนาคุณภาพโรงพยาบาลตามเกณฑ์คุณภาพการบริหารจัดการภาครัฐ</t>
  </si>
  <si>
    <t>การประชุมเสนอผลงานวิจัยระดับบัณฑิตศึกษาแห่งชาติ ครั้งที่ 18 
วันที่ 16-17 กันยายน 2553 
สถาบันบัณฑิตพัฒนบริหารศาสตร์ 
จ.กรุงเทพฯ</t>
  </si>
  <si>
    <t>นางสาวสุฌานี  หวันตาหลา</t>
  </si>
  <si>
    <t>การหาสภาวะที่เหมาะสมโดยวิธีพื้นผิวตอบสนอง สำหรับการย่อยสลายสีย้อมผ้า ด้วยปฏิกิริยาการเร่งด้วยแสงบน Tio2 / GAC ภายใต้การฉายแสงยูวี</t>
  </si>
  <si>
    <t>วารสารวิจัยและส่งเสริมวิชาการเกษตร มหาวิทยาลัยแม่โจ้ ปีที่ 28 ฉบับที่ 1 ตุลาคม 2553-มกราคม 2554</t>
  </si>
  <si>
    <t>นางศิริรัตน์  ศิริมาศ</t>
  </si>
  <si>
    <t>ปัจจัยส่วนผสมทางการตลาดและการบริการทันตกรรมในการเลือกคลินิกทันตกรรมของโรงพยาบาลชุมชน จังหวัดนนทบุรี</t>
  </si>
  <si>
    <t>นายทองปาน  พันจุย</t>
  </si>
  <si>
    <t>ปัจจัยที่มีความสัมพันธ์กับคุณภาพชีวิตการทำงาน
ของบุคลากรสาธารณสุขในพื้นที่ชายแดนไทย-กัมพูชา จังหวัดสระแก้ว</t>
  </si>
  <si>
    <t>วารสารวิจัยและพัฒนาระบบสุขภาพ
ปีที่ 3 ฉบับที่ 3 พฤศจิกายน 2553</t>
  </si>
  <si>
    <t>นางเกตุศิรินทร์  ฉิมพลี</t>
  </si>
  <si>
    <t>ความสัมพันธ์ระหว่างภาวะผู้นำ และปัจจัยสนับสนุนทางการบริหารกับการทำงานเป็นทีมของอาสาสมัครสาธารณสุขประจำหมู่บ้าน</t>
  </si>
  <si>
    <t>นายชาลี  ยะวร</t>
  </si>
  <si>
    <t>การประเมินผลการพัฒนาอาสาสมัครสาธารณสุขประจำหมู่บ้านเชี่ยวชาญ สาขาโรคเบาหวานและความดันโลหิตสูง จังหวัดมหาสารคาม</t>
  </si>
  <si>
    <t>วารสารวิจัยและพัฒนาระบบสุขภาพ
ปีที่ 3 ฉบับที่ 2 พฤศจิกายน 2553</t>
  </si>
  <si>
    <t>นายนิพนธ์  พัฒนกิจเรือง</t>
  </si>
  <si>
    <t xml:space="preserve">ปัจจัยที่มีความสัมพันธ์กับผู้ป่วยนอกเขตรับผิดชอบ ตรงมารับบริการที่แผนกผู้ป่วยนอกโรงพยาบาล
เชียงคาน </t>
  </si>
  <si>
    <t>นายเอนก  กลิ่นรส</t>
  </si>
  <si>
    <t>สมรรถนะหลัก กระบวนการบริหารและผล
การดำเนินงานตามมาตรฐานศูนย์สุขภาพชุมชนของหัวหน้าหน่วยบริการปฐมภูมิในเขตตรวจราชการสาธารณสุขที่ 6</t>
  </si>
  <si>
    <t>วส.1</t>
  </si>
  <si>
    <t>การประชุมทางวิชาการ ประจำปี 2553วันที่ 26-27 พฤษภาคม 2553  มหาวิทยาลัยแม่โจ้ จ.เชียงใหม่</t>
  </si>
  <si>
    <t>วส.2</t>
  </si>
  <si>
    <t>วส.3</t>
  </si>
  <si>
    <t>วส.4</t>
  </si>
  <si>
    <t>วส.5</t>
  </si>
  <si>
    <t>วส.6</t>
  </si>
  <si>
    <t>วส.7</t>
  </si>
  <si>
    <t>วส.8</t>
  </si>
  <si>
    <t>วส.9</t>
  </si>
  <si>
    <t>วส.10</t>
  </si>
  <si>
    <t>วส.11</t>
  </si>
  <si>
    <t>วส.12</t>
  </si>
  <si>
    <t>วส.14</t>
  </si>
  <si>
    <t>วส.15</t>
  </si>
  <si>
    <t>วส.16</t>
  </si>
  <si>
    <t>วส.17</t>
  </si>
  <si>
    <t>วส.18</t>
  </si>
  <si>
    <t>วารสารวิชาการสุขภาพภาคประชาชน ภาคอีสาน ปีที่ 25 ฉบับที่ 1 
ตุลาคม - ธันวาคม 2553</t>
  </si>
  <si>
    <t>พุทธชินราชเวชสาร 
ปีที่ 27 ฉบับที่ 3
กันยายน - พฤศจิกายน 2553</t>
  </si>
  <si>
    <t>วารสารความปลอดภัยและสุขภาพ
ปีที่ 3 ฉบับที่ 12 ก.ย. - พ.ย. 2553</t>
  </si>
  <si>
    <t>นางสาวกนกวรรณ ไชยบุปผา</t>
  </si>
  <si>
    <t>การผลิตและการตลาดข้าวของเกษตรกร ในเขตอำเภอส่องดาว  จังหวัดสกลนคร</t>
  </si>
  <si>
    <t>นางสาวจันสุดา บุตรสีทัด</t>
  </si>
  <si>
    <t>การผลิตยางก้อนถ้วยของเกษตรกร  อำเภอปากคาด  จังหวัดหนองคาย</t>
  </si>
  <si>
    <t>นางสาวเนาวรัตน์ รัตน์รองใต้</t>
  </si>
  <si>
    <t>การผลิตและการตลาดผักปลอดภัยจากสารพิษโดยใช้น้ำหมักชีวภาพของเกษตรกรในอำเภอเฝ้าไร่  จังหวัดหนองคาย</t>
  </si>
  <si>
    <t>นายมงคล คูณหอม</t>
  </si>
  <si>
    <t xml:space="preserve">ปัจจัยที่มีผลต่อการมีส่วนร่วมของเกษตรกรในการจัดการน้ำชลประทาน  โครงการส่งน้ำและบำรุงรักษาน้ำอูน  จังหวัดสกลนคร  </t>
  </si>
  <si>
    <t>นายวิทยา  ขันติยู</t>
  </si>
  <si>
    <t>การผลิตยางพาราของเกษตรกรอำเภอรัตนวาปี  จังหวัดหนองคาย</t>
  </si>
  <si>
    <t>นายวีระศักดิ์  อัตถไพศาล</t>
  </si>
  <si>
    <t xml:space="preserve">ความคิดเห็นต่อบทบาทขององค์การบริหารส่วนตำบลในการสนับสนุนศูนย์บริการและถ่ายทอดเทคโนโลยีการเกษตรประจำตำบลหลังการถ่ายโอนภารกิจ  </t>
  </si>
  <si>
    <t>นายคงกิจ  พันธุระ</t>
  </si>
  <si>
    <t>กระบวนการและผลการจัดการเรียนรู้ของศูนย์เรียนรู้การเกษตรพอเพียงจังหวัดหนองคาย</t>
  </si>
  <si>
    <t>นายยงยุทธ อ่อนอุระ</t>
  </si>
  <si>
    <t>ปัจจัยที่มีความสัมพันธ์กับการยอมรับการทำการเกษตรตามแนวเศรษฐกิจพอเพียงในเขตอำเภอเมืองแม่ฮ่องสอน</t>
  </si>
  <si>
    <t>นางสาวาสนา  นวลพลับ</t>
  </si>
  <si>
    <t>แนวทางการส่งเสริมการผลิตข้าวที่เอื้อต่อการอนุรักษ์พันธุกรรมข้าวพื้นบ้านของชาวลัวะ (ละว้า) บ้านป่าแป๋ อำเภอแม่สะเรียง จังหวัดแม่ฮ่องสอน</t>
  </si>
  <si>
    <t>นางสาวรัชนี  เทพสถิตย์</t>
  </si>
  <si>
    <t>ความพึงพอใจในการปฏิบัติงานของเจ้าหน้าที่ส่งเสริมการเกษตร  สำนักงานเกษตรจังหวัดเชียงราย</t>
  </si>
  <si>
    <t>จ.อ.ปล่าม  แสงสว่าง</t>
  </si>
  <si>
    <t>ศักยภาพและการจัดการการท่องเที่ยวเชิงเกษตรในตลาดน้ำตลิ่งชัน กรุงเทพมหานคร</t>
  </si>
  <si>
    <t>นายอดุลย์  วงศ์สระคู</t>
  </si>
  <si>
    <t>แนวทางพัฒนาการผลิตข้าวนาปีของเกษตรกรอำเภอเมือง  จังหวัดหนองคาย</t>
  </si>
  <si>
    <t>นางปิยะนุช  กลิ่นคล้าย</t>
  </si>
  <si>
    <t>ปัจจัยที่มีความสัมพันธ์กับการมีส่วนร่วมในการดำเนินงานวิสาหกิจชุมชน ในอำเภอสามชัย จังหวัดกาฬสินธุ์</t>
  </si>
  <si>
    <t>นายฉัตรชัย  นาอ้อม</t>
  </si>
  <si>
    <t>บทบาทการดำเนินงานของเลขานุการคณะกรรมการบริหารศูนย์บริการและถ่ายทอดเทคโนโลยีการเกษตรประจำตำบลในจังหวัดร้อยเอ็ด</t>
  </si>
  <si>
    <t>นายปพนศักดิ์  อุนลุม</t>
  </si>
  <si>
    <t>การใช้สารเคมีในการป้องกันและกำจัดศัตรูข้าวของเกษตรกรในอำเภอสุวรรณภูมิ จังหวัดร้อยเอ็ด</t>
  </si>
  <si>
    <t>นายพรพจน์  เชิญรัตนรักษ์</t>
  </si>
  <si>
    <t>การยอมรับเทคโนโลยีการผลิตปาล์มน้ำมันของเกษตรกรในอำเภอละแม จังหวัดชุมพร</t>
  </si>
  <si>
    <t>นายอุเทน  น้อยอามาตย์</t>
  </si>
  <si>
    <t>การใช้เกษตรดีที่เหมาะสมในการผลิตหอมแดงของเกษตรกรอำเภอราษีไศล จังหวัดศรีสะเกษ</t>
  </si>
  <si>
    <t>นายบดินทร์   ศิริวงศ์</t>
  </si>
  <si>
    <t>การมีส่วนร่วมของคณะกรรมการบริหารศูนย์บริการและถ่ายทอดเทคโนโลยีการเกษตรประจำตำบลในอำเภอเมืองจังหวัดแม่ฮ่องสอน</t>
  </si>
  <si>
    <t>นายสมชาย  พรุเพชรแก้ว</t>
  </si>
  <si>
    <t>การยอมรับเทคโนโลยีการผลิตปาล์มน้ำมันของเกษตรกรรายย่อยในอำเภอทับปุด  จังหวัดพังงา</t>
  </si>
  <si>
    <t>นายสมนึก  คงชู</t>
  </si>
  <si>
    <t xml:space="preserve">การปฏิบัติงานตามบทบาทหน้าที่ของคณะกรรมการศูนย์บริการและถ่ายทอดเทคโนโลยีการเกษตรประจำตำบลในอำเภอเขาชัยสน  จังหวัดพัทลุง </t>
  </si>
  <si>
    <t>การมีส่วนร่วมในการดำเนินงานของสมาชิกวิสาหกิจชุมชน อำเภอโพนทราย  จังหวัดร้อยเอ็ด</t>
  </si>
  <si>
    <t>นายโศรนันท์  เติมศรีรัตน์</t>
  </si>
  <si>
    <t>การยอมรับเทคโนโลยีการผลิตเมล็ดพันธุ์ข้าวของเกษตรกรในจังหวัดร้อยเอ็ด</t>
  </si>
  <si>
    <t>นางเกษร  สวนศรี</t>
  </si>
  <si>
    <t>ปัจจัยที่เกี่ยวข้องกับประสิทธิภาพการปฏิบัติงานของหมอดินอาสาประจำหมู่บ้าน จังหวัดสิงห์บุรี</t>
  </si>
  <si>
    <t>นางสาวอุบาสวรรค์ สว่างใจ</t>
  </si>
  <si>
    <t>ปัจจัยที่มีผลต่อการยอมรับการใช้ปุ๋ยพืชสดของเกษตรกรโครงการพัฒนาคุณภาพชีวิตตามพระราชดำริสมเด็จพระเทพรัตนราชสุดาฯ สยามบรมราชกุมารี อำเภอนาโพธิ์ จังหวัดบุรีรัมย์</t>
  </si>
  <si>
    <t>นางสาวประภาพร กล่อมวาจา</t>
  </si>
  <si>
    <t>ปัจจัยที่เกี่ยวข้องกับการยอมรับการใช้สารเร่งซุปเปอร์ พด.2 และสารเร่ง พด.7 ของหมอดินอาสา จังหวัดนนทบุรี</t>
  </si>
  <si>
    <t>นางสาวลลิดา  ชัยเนตร</t>
  </si>
  <si>
    <t>ความพึงพอใจของผู้รับบริการต่อการดำเนินงานของสำนักวิทยาศาสตร์เพื่อการพัฒนาที่ดิน กรมพัฒนาที่ดิน</t>
  </si>
  <si>
    <t>นายสังการ  เมืองมา</t>
  </si>
  <si>
    <t>กลยุทธ์ที่เหมาะสมในการส่งเสริมวิสาหกิจชุมชนของเจ้าหน้าที่ส่งเสริมการเกษตรจังหวัดมุกดาหาร</t>
  </si>
  <si>
    <t>นางสุทธิพร  พรมวิชัย</t>
  </si>
  <si>
    <t>การใช้เทคโนโลยีในการผลิตข้าวหอมมะลิของเกษตรกร อำเภอหนองบัวแดง จังหวัดชัยภูมิ</t>
  </si>
  <si>
    <t>นางสุพรรณณิการ์  วรมิตะนันท์</t>
  </si>
  <si>
    <t>ความต้องการความรู้เกี่ยวกับการป้องกันกำจัดศัตรูไม้ดอกไม้ประดับของเจ้าหน้าที่ผู้ปฏิบัติงานในสวนสาธารณะในกรุงเทพมหานคร</t>
  </si>
  <si>
    <t>นายอภิรักษ์  สมณะ</t>
  </si>
  <si>
    <t>ปัจจัยที่เกี่ยวข้องกับการยอมรับเทคโนโลยีการผลิตถั่วเหลืองหลังนาของเกษตรกรอำเภอเถิน จังหวัดลำปาง</t>
  </si>
  <si>
    <t>นายอำนาจ  บุญแนะ</t>
  </si>
  <si>
    <t>ความต้องการการพัฒนาการเพิ่มผลผลิตมันสำปะหลังของเกษตรกรอำเภอไชยวาน  จังหวัดอุดรธานี</t>
  </si>
  <si>
    <t>นางสาวรัตนา  วิภาศรีนิมิต</t>
  </si>
  <si>
    <t>การยอมรับของเกษตรกรในการใช้ปุ๋ยอินทรีย์คุณภาพสูงของโรงงานผลิตปุ๋ยอินทรีย์ อำเภอตะพานหิน จังหวัดพิจิตร</t>
  </si>
  <si>
    <t>นางสาวลำดวน  สระทองอินทร์</t>
  </si>
  <si>
    <t>ปัจจัยที่เกี่ยวข้องกับการบริหารจัดการวิสาหกิจชุมชน ในอำเภอบางเลน  จังหวัดนครปฐม</t>
  </si>
  <si>
    <t>นางสาวพรสุรางค์  พวงธนะสาร</t>
  </si>
  <si>
    <t>ความคิดเห็นของบุคลากรองค์กรปกครองส่วนท้องถิ่นในจังหวัดจันทบุรีเกี่ยวกับแนวทางการปฏิบัติ  ในการถ่ายโอนภารกิจของกรมส่งเสริมการเกษตรให้กับองค์กรปกครองส่วนท้องถิ่น</t>
  </si>
  <si>
    <t>นางสาวหทัยรัตน์  ทีปประชัย</t>
  </si>
  <si>
    <t>การบริหารกองทุนรวมเพื่อช่วยเหลือเกษตรกรตามความคิดเห็นของฝ่ายจัดการ</t>
  </si>
  <si>
    <t>นางสาวทิชากร  บุเกตุ</t>
  </si>
  <si>
    <t>การดำเนินงานศูนย์ข้าวชุมชนในจังหวัดนนทบุรี</t>
  </si>
  <si>
    <t>นางสาวนิชาพัฒน์  ติลกรัตน์นันท์</t>
  </si>
  <si>
    <t>ความคิดเห็นของสมาชิกเกี่ยวกับการดำเนินงานวิสาหกิจชุมชน อำเภอพนัสนิคม  จังหวัดชลบุรี</t>
  </si>
  <si>
    <t>นางทิพย์มาลี  มังคละสวัสดิ์</t>
  </si>
  <si>
    <t>ความคิดเห็นของสมาชิกเกี่ยวกับการดำเนินงานวิสาหกิจชุมชน  ในอำเภอบางพลี  จังหวัดสมุทรปราการ</t>
  </si>
  <si>
    <t>นางวิภา  ปักกาสาตัง</t>
  </si>
  <si>
    <t>ความคิดเห็นของสมาชิกเกี่ยวกับการดำเนินงานวิสาหกิจชุมชนใน อำเภอบางน้ำเปรี้ยว  จังหวัดฉะเชิงเทรา</t>
  </si>
  <si>
    <t>นางสาวอาภาภรณ์  ชูเกียรติศิริ</t>
  </si>
  <si>
    <t>การดำเนินงานของศูนย์บริการและถ่ายทอดเทคโนโลยีการเกษตรประจำตำบลในจังหวัดนครนายก</t>
  </si>
  <si>
    <t>นายสุวิทย์  ชุมทอง</t>
  </si>
  <si>
    <t>การมีส่วนร่วมของเกษตรกรในการพัฒนาการผลิตข้าวภายใต้โครงการพัฒนาการผลิตข้าวในพื้นที่ลุ่มน้ำปากพนัง อำเภอปากพนัง จังหวัดนครศรีธรรมราช</t>
  </si>
  <si>
    <t>นางกัลยา  วิทยาภรณ์</t>
  </si>
  <si>
    <t>การผลิตข้าวตามระบบข้าวอินทรีย์ : ศึกษากรณีเกษตรกรผู้ปลูกข้าวตำบลบ้านฝาย อำเภอน้ำปาด จังหวัดอุตรดิตถ์</t>
  </si>
  <si>
    <t>นางสาวกิตติภรณ์  กำแพงแก้ว</t>
  </si>
  <si>
    <t xml:space="preserve">ความคิดเห็นของเจ้าหน้าที่ส่งเสริมการเกษตร ต่อการดำเนินงานของศูนย์ส่งเสริมและพัฒนาอาชีพการเกษตรจังหวัดเชียงราย (พืชสวน)  </t>
  </si>
  <si>
    <t>นางฐิติชญาน์  เปรมกิจ</t>
  </si>
  <si>
    <t>บทบาทของหมอดินอาสาในการส่งเสริมการใช้ปุ๋ยพืชสดเพื่อปรับปรุงดินในจังหวัดกาญจนบุรี</t>
  </si>
  <si>
    <t>นายทัตสัณฑ์ชัย  ตรีสัตย์</t>
  </si>
  <si>
    <t>การปลูกอ้อยของเกษตรกรในอำเภออู่ทอง จังหวัดสุพรรณบุรี</t>
  </si>
  <si>
    <t>นางสาวนงนุช  บุญล่วน</t>
  </si>
  <si>
    <t>การพัฒนาสื่อสิ่งพิมพ์เพื่อส่งเสริมการปลูกกระเทียม กรณีศึกษา กลุ่มกระเทียมน้ำปาด ตำบลบ้านฝาย อำเภอน้ำปาด  จังหวัดอุตรดิตถ์</t>
  </si>
  <si>
    <t>นางปราณี  ครองยุทธ</t>
  </si>
  <si>
    <t>การดำเนินงานวิสาหกิจชุมชนผู้ปลูกหน่อไม้ฝรั่งในอำเภอด่านมะขามเตี้ย  จังหวัดกาญจนบุรี</t>
  </si>
  <si>
    <t>นางสาวมลิวรรณ  ภูดวงดาษ</t>
  </si>
  <si>
    <t>การผลิตสตรอเบอรี่ตามระบบการจัดการคุณภาพเกษตรดีที่เหมาะสมของเกษตรกรตำบลบ่อแก้ว อำเภอสะเมิง จังหวัดเชียงใหม่</t>
  </si>
  <si>
    <t>นางสาวยุพา  เนียนศรี</t>
  </si>
  <si>
    <t xml:space="preserve">ความต้องการของเกษตรกรต่อการสนับสนุนจากองค์การบริหารส่วนตำบลในการพัฒนาทางการเกษตร  กรณีศึกษา : องค์การบริหารส่วนตำบลพลับพลาไชย  อำเภออู่ทอง   จังหวัดสุพรรณบุรี </t>
  </si>
  <si>
    <t>นายวินัย  ลักษณะวิลาศ</t>
  </si>
  <si>
    <t>ความคิดเห็นและการมีส่วนร่วมในการดำเนินงานของคณะกรรมการบริหารศูนย์บริการและถ่ายทอดเทคโนโลยีการเกษตรประจำตำบล จังหวัดสระแก้ว</t>
  </si>
  <si>
    <t>นายวิวัฒน์  เอื้องไพบูลย์</t>
  </si>
  <si>
    <t>ความคิดเห็นของเกษตรกรที่มีต่อการผลิตเมล็ดพันธุ์ข้าวของศูนย์เมล็ดพันธุ์ข้าวพะเยา</t>
  </si>
  <si>
    <t>นางสาวสุรัชณี  พวงศิริ</t>
  </si>
  <si>
    <t>ความต้องการของเกษตรกรผู้ปลูกผัก ตำบลด่านมะขามเตี้ย อำเภอด่านมะขามเตี้ย จังหวัดกาญจนบุรีเกี่ยวกับการทำเกษตรอินทรีย์</t>
  </si>
  <si>
    <t>นายอรุชา  เจียรอุดมเดช</t>
  </si>
  <si>
    <t xml:space="preserve">การจัดการน้ำเพื่อการเกษตรของสถานีสูบน้ำพี 5 อำเภอมหาชนะชัย จังหวัดยโสธร </t>
  </si>
  <si>
    <t>นายธนกฤต จันทคัต</t>
  </si>
  <si>
    <t>แนวทางการพัฒนาการท่องเที่ยวเชิงเกษตรอำเภอหนองแสง  จังหวัดอุดรธานี</t>
  </si>
  <si>
    <t>นายรังสิทธ์ โสมเกียรติตระกูล</t>
  </si>
  <si>
    <t>ความต้องการใช้เมล็ดพันธุ์ข้าวของเกษตรกรในจังหวัดสกลนคร</t>
  </si>
  <si>
    <t>นายสงกรานต์  ดีแก้ว</t>
  </si>
  <si>
    <t>การทำไร่นาสวนผสมของเกษตรกรเขตหนองแขม กรุงเทพมหานคร</t>
  </si>
  <si>
    <t>ว่าที่ร้อยตรี สวัสดิ์ชัย พรมมา</t>
  </si>
  <si>
    <t>ปัจจัยที่มีผลต่อการยอมรับเทคโนโลยีการผลิตกาแฟอาราบิก้าของเกษตรกรในจังหวัดเชียงราย</t>
  </si>
  <si>
    <t>นางญาณี สมสงวน</t>
  </si>
  <si>
    <t>บทบาทในการดำเนินงานของคณะกรรมการบริหารศูนย์บริการและถ่ายทอดเทคโนโลยีการเกษตรประจำตำบลใน อำเภอนาเชือก จังหวัดมหาสารคาม</t>
  </si>
  <si>
    <t>นายฉัตรชัย  ประทุมมาลย์</t>
  </si>
  <si>
    <t>คุณภาพชีวิตการทำงานของปศุสัตว์อำเภอในเขตภาคกลาง</t>
  </si>
  <si>
    <t>นายสุริยัน  ไพรีรณ</t>
  </si>
  <si>
    <t>การใช้สารเคมีในการผลิตกล้วยไม้สกุลหวายเพื่อการส่งออกของงเกษตรกรในจังหวัดนครปฐม</t>
  </si>
  <si>
    <t>นายธุวนัทด์  โพธิ์ไข</t>
  </si>
  <si>
    <t>ปัญหาการทำฟาร์มโคนมของเกษตรกรที่ไม่ผ่านการรับรองมาตรฐานฟาร์ม  ในตำบลสนามแย้ อำเภอท่ามะกา จังหวัดกาญจนบุรี</t>
  </si>
  <si>
    <t>นายวิชัย  โคตรโมลี</t>
  </si>
  <si>
    <t>ความคิดเห็นของสมาชิกที่มีต่อปัจจัยที่เกี่ยวข้องกับการดำเนินงานของกลุ่มวิสาหกิจชุมชนในอำเภอพิบูลย์รักษ์   จังหวัดอุดรธานี</t>
  </si>
  <si>
    <t>นายรุ่งโรจน์  คำทะเนตร</t>
  </si>
  <si>
    <t>ปัจจัยที่เกี่ยวข้องกับการยอมรับเทคโนโลยีการผลิตเมล็ดพันธุ์ข้าวของสมาชิกศูนย์ข้าวชุมชนอำเภอบ้านดุง จังหวัดอุดรธานี</t>
  </si>
  <si>
    <t>นางสาวศิริอร  กุลสิม</t>
  </si>
  <si>
    <t>ปัจจัยที่มีความสัมพันธ์กับความพึงพอใจของเกษตรกรต่อการส่งเสริมการเกษตรใน  26 เขตชั้นนอกของกรุงเทพมหานคร</t>
  </si>
  <si>
    <t>นายวรรณลภย์  ทองบุดดี</t>
  </si>
  <si>
    <t>ความต้องการการพัฒนา  มะเขือเทศรับประทานผลสด  จังหวัดหนองคาย</t>
  </si>
  <si>
    <t>นายวุฒินันท์  ไตรยางค์</t>
  </si>
  <si>
    <t>ความต้องการการพัฒนาการแปรรูปกล้วยน้ำว้าของสมาชิกกลุ่มแม่บ้านเกษตรกร อำเภอสังคม จังหวัดหนองคาย</t>
  </si>
  <si>
    <t>นางสุมามาลย์  สายชมพู</t>
  </si>
  <si>
    <t>ความต้องการความรู้เพื่อปรับปรุงกระบวนการผลิต การแปรรูป และการตลาดมะม่วงแก้วของเกษตรกรในจังหวัดกาฬสินธุ์</t>
  </si>
  <si>
    <t>นางสาวสุภาพ  หลิมอัคระ</t>
  </si>
  <si>
    <t>ปัจจัยที่เกี่ยวข้องกับการผลิตเมล็ดพันธุ์ดีของเกษตรกรผู้ผลิตเมล็ดพันธุ์ของศูนย์เมล็ดพันธุ์ข้าวราชบุรี</t>
  </si>
  <si>
    <t>นางสาวสุชาสินี  ดิษฐสมบูรณ์</t>
  </si>
  <si>
    <t>ความต้องการใช้เมล็ดพันธุ์ข้าวที่ผลิตโดยศูนย์เมล็ดพันธุ์ข้าวราชบุรีของเกษตรกรจังหวัดราชบุรี</t>
  </si>
  <si>
    <t>นางสาวอรสา  บุญพร่อง</t>
  </si>
  <si>
    <t>ความพึงพอใจของเกษตรกรต่อคุณภาพเมล็ดพันธุ์ข้าวที่ผลิตโดยศูนย์เมล็ดพันธุ์ข้าวราชบุรี</t>
  </si>
  <si>
    <t>นางสาวอรอุมา  นนท์ตา</t>
  </si>
  <si>
    <t>ปัจจัยที่มีอิทธิพลต่อการค้างชำระสินเชื่อเพื่อการเกษตรของเกษตรกรลูกค้าธนาคารเพื่อการเกษตรและสหกรณ์การเกษตรในเขตอำเภอขุนหาญ จังหวัดศรีสะเกษ</t>
  </si>
  <si>
    <t>นายณัฐพล  ผิวพรรณ</t>
  </si>
  <si>
    <t>การผลิตข้าวโพดเลี้ยงสัตว์หลังนาของเกษตรกรในอำเภอศรีรัตนะ จังหวัดศรีสะเกษ</t>
  </si>
  <si>
    <t>นายดนัย  ตรวจงูเหลือม</t>
  </si>
  <si>
    <t>การดำเนินงานของเกษตรหมู่บ้าน อำเภอประทาย จังหวัดนครราชสีมา</t>
  </si>
  <si>
    <t>นายทองสุก  กระแสโท</t>
  </si>
  <si>
    <t>การเปรียบเทียบความคิดเห็นของคณะกรรมการและสมาชิกต่อการดำเนินงานโครงการศูนย์ข้าวชุมชนในอำเภอชุมพลบุรี  จังหวัดสุรินทร์</t>
  </si>
  <si>
    <t>นายบรรจง  ชิณแสน</t>
  </si>
  <si>
    <t>การปลูกและแปรรูปกกของเกษตรกรในอำเภอเมืองยโสธร</t>
  </si>
  <si>
    <t>นายวิญญู  โครมกระโทก</t>
  </si>
  <si>
    <t>การปฏิบัติและความต้องการการส่งเสริมเพื่อเพิ่มผลผลิตยางพาราของเกษตรกรในจังหวัดสุรินทร์</t>
  </si>
  <si>
    <t>นายสุพัฒชัย   นาดี</t>
  </si>
  <si>
    <t>การผลิตข้าวหอมมะลิตามระบบจัดการคุณภาพเกษตรดีที่เหมาะสมของเกษจรกรในเขตพื้นที่อำเภอโพธิ์ศรีสุวรรณ จังหวัดศรีสะเกษ</t>
  </si>
  <si>
    <t>นายสิทธาฤทธิ์  ชิดชอบ</t>
  </si>
  <si>
    <t>การดำเนินงานของสวนสัตว์นครราชสีมาหลังการปรับเปลี่ยนโครงสร้างองค์กร</t>
  </si>
  <si>
    <t>นางสาวศรีประไพ  แหวนหล่อ</t>
  </si>
  <si>
    <t>การปฏิบัติงานตามระบบส่งเสริมการเกษตรของเจ้าหน้าที่ส่งเสริมการเกษตรในจังหวัดศรีสะเกษ</t>
  </si>
  <si>
    <t>นายเชวง  วัฒนาโกศัย</t>
  </si>
  <si>
    <t>ผลการเสริมอาหารสำเร็จรูปต่ออัตราการเจริญเติบโต คุณภาพซาก และต้นทุนค่าอาหารของสุกรที่เลี้ยงด้วยเศษอาหารจากครัวเรือน</t>
  </si>
  <si>
    <t>นายณรงค์  สุ่มมาตย์</t>
  </si>
  <si>
    <r>
      <t xml:space="preserve">ผลของการเสริมโปรไบโอติก ชนิด </t>
    </r>
    <r>
      <rPr>
        <i/>
        <sz val="15"/>
        <color indexed="8"/>
        <rFont val="TH SarabunPSK"/>
        <family val="2"/>
      </rPr>
      <t xml:space="preserve">Bacillus  subtilis </t>
    </r>
    <r>
      <rPr>
        <sz val="15"/>
        <color indexed="8"/>
        <rFont val="TH SarabunPSK"/>
        <family val="2"/>
      </rPr>
      <t xml:space="preserve">และ </t>
    </r>
    <r>
      <rPr>
        <i/>
        <sz val="15"/>
        <color indexed="8"/>
        <rFont val="TH SarabunPSK"/>
        <family val="2"/>
      </rPr>
      <t>Bacillus  licheniformis</t>
    </r>
    <r>
      <rPr>
        <sz val="15"/>
        <color indexed="8"/>
        <rFont val="TH SarabunPSK"/>
        <family val="2"/>
      </rPr>
      <t xml:space="preserve">  ในอาหารเลี้ยงกุ้งขาวแวนนาไมระยะกุ้งวัยรุ่น (juvenile)</t>
    </r>
  </si>
  <si>
    <t>นายเอกราช  คำก๋า</t>
  </si>
  <si>
    <t>การจัดการความรู้ด้านการผลิตผักหวานป่าของศูนย์การเรียนรู้ตามแนวพระราชดำริเศรษฐกิจพอเพียง บ้านแม่ต๋ำ  ต.เสริมซ้าย  อ.เสริมงาม  จ.ลำปาง</t>
  </si>
  <si>
    <t>นายวรวุฒิ  ไพโรจน์อมรชัย</t>
  </si>
  <si>
    <r>
      <t>การเปรียบเทียบการใช้อัตราเมล็ดพันธุ์ข้าวพันธุ์ปทุมธานี</t>
    </r>
    <r>
      <rPr>
        <sz val="15"/>
        <color indexed="8"/>
        <rFont val="TH SarabunPSK"/>
        <family val="2"/>
      </rPr>
      <t>1 โดยวิธีหว่านน้ำตม  ในเขตชลประทาน อำเภอสรรคบุรี  จังหวัดชัยนาท</t>
    </r>
  </si>
  <si>
    <t>นายสมศักดิ์  เภาทอง</t>
  </si>
  <si>
    <t>ผลของการใช้ใบกระถินสดเสริมด้วยมันเส้นต่อสมรรถภาพ
การผลิตและต้นทุนค่าอาหารของแพะลูกผสมพื้นเมือง-แองโกลนูเบี้ยนเพศผู้</t>
  </si>
  <si>
    <t>นางสาวนันธิดา ไผ่ตะคุ</t>
  </si>
  <si>
    <t>แนวทางการพัฒนาการท่องเที่ยวเชิงเกษตรของอำเภอพัฒนานิคม จังหวัดลพบุรี</t>
  </si>
  <si>
    <t>นางสาวกรรณิการ์  สีแดง</t>
  </si>
  <si>
    <t>การใช้สารเคมีป้องกันกำจัดศัตรูพืชของเกษตรกรบ้านไร่เกษตรสวรรค์ อำเภอไพศาลี จังหวัดนครสวรรค์</t>
  </si>
  <si>
    <t>นายมนูญ  สกุณี</t>
  </si>
  <si>
    <t>ปัจจัยที่มีผลต่อความสำเร็จในการบริหารจัดการกลุ่มวิสาหกิจชุมชน กรณีศึกษาจังหวัดปราจีนบุรี</t>
  </si>
  <si>
    <t>นายอรุณ  เหมือนตา</t>
  </si>
  <si>
    <t>แนวโน้มการผลิต การบริโภคและการส่งออกข้าวของประเทศไทย</t>
  </si>
  <si>
    <t>นางสาววันเพ็ญ  เจริญจิตร</t>
  </si>
  <si>
    <t>การเปรียบเทียบการจัดการการเลี้ยงผึ้งพันธุ์และผึ้งโพรงของเกษตรกร ในจังหวัดชุมพร</t>
  </si>
  <si>
    <t>นายไวพจน์  บรรจง</t>
  </si>
  <si>
    <t>การพัฒนาโรงเรียนเกษตรกรแบบมีส่วนร่วม : กรณีศึกษาโรงเรียนเกษตรกรตำบลมะเกลือใหม่ อำเภอสูงเนิน จังหวัดนครราชสีมา</t>
  </si>
  <si>
    <t>นายภาณุพันธ์  พงษ์เพ็ง</t>
  </si>
  <si>
    <t>การเสริมกรดอะมิโนกลูตามีน ไกลซีน และอะลานีน เพื่อปรับปรุงคุณภาพน้ำชื้อแบบแช่แข็งของโคนม</t>
  </si>
  <si>
    <t>นายวรวิชญ์  วราอัศวปติ</t>
  </si>
  <si>
    <t>การเปรียบเทียบขนาดของฮอร์โมน FSH ที่มีต่อการเพิ่มการตกไข่ จำนวนและคุณภาพตัวอ่อนในโคพื้นเมืองสายภาคอีสานและสายภาคกลาง</t>
  </si>
  <si>
    <t>กส.8</t>
  </si>
  <si>
    <t>กส.1</t>
  </si>
  <si>
    <t>กส.2</t>
  </si>
  <si>
    <t>กส.3</t>
  </si>
  <si>
    <t>กส.4</t>
  </si>
  <si>
    <t>กส.5</t>
  </si>
  <si>
    <t>กส.6</t>
  </si>
  <si>
    <t>กส.7</t>
  </si>
  <si>
    <t>กส.9</t>
  </si>
  <si>
    <t>กส.10</t>
  </si>
  <si>
    <t>กส.11</t>
  </si>
  <si>
    <t>กส.12</t>
  </si>
  <si>
    <t>กส.13</t>
  </si>
  <si>
    <t>กส.14</t>
  </si>
  <si>
    <t>กส.15</t>
  </si>
  <si>
    <t>กส.16</t>
  </si>
  <si>
    <t>กส.17</t>
  </si>
  <si>
    <t>กส.18</t>
  </si>
  <si>
    <t>กส.19</t>
  </si>
  <si>
    <t>กส.20</t>
  </si>
  <si>
    <t>กส.21</t>
  </si>
  <si>
    <t>กส.22</t>
  </si>
  <si>
    <t>กส.23</t>
  </si>
  <si>
    <t>กส.24</t>
  </si>
  <si>
    <t>กส.25</t>
  </si>
  <si>
    <t>กส.26</t>
  </si>
  <si>
    <t>กส.27</t>
  </si>
  <si>
    <t>กส.28</t>
  </si>
  <si>
    <t>กส.29</t>
  </si>
  <si>
    <t>กส.30</t>
  </si>
  <si>
    <t>กส.31</t>
  </si>
  <si>
    <t>กส.32</t>
  </si>
  <si>
    <t>กส.33</t>
  </si>
  <si>
    <t>กส.34</t>
  </si>
  <si>
    <t>กส.35</t>
  </si>
  <si>
    <t>กส.36</t>
  </si>
  <si>
    <t>กส.37</t>
  </si>
  <si>
    <t>กส.38</t>
  </si>
  <si>
    <t>กส.39</t>
  </si>
  <si>
    <t>กส.40</t>
  </si>
  <si>
    <t>กส.41</t>
  </si>
  <si>
    <t>กส.42</t>
  </si>
  <si>
    <t>กส.43</t>
  </si>
  <si>
    <t>กส.44</t>
  </si>
  <si>
    <t>กส.45</t>
  </si>
  <si>
    <t>กส.46</t>
  </si>
  <si>
    <t>กส.47</t>
  </si>
  <si>
    <t>กส.48</t>
  </si>
  <si>
    <t>กส.49</t>
  </si>
  <si>
    <t>กส.50</t>
  </si>
  <si>
    <t>กส.51</t>
  </si>
  <si>
    <t>กส.52</t>
  </si>
  <si>
    <t>กส.53</t>
  </si>
  <si>
    <t>กส.54</t>
  </si>
  <si>
    <t>กส.55</t>
  </si>
  <si>
    <t>กส.56</t>
  </si>
  <si>
    <t>กส.57</t>
  </si>
  <si>
    <t>กส.58</t>
  </si>
  <si>
    <t>กส.59</t>
  </si>
  <si>
    <t>กส.60</t>
  </si>
  <si>
    <t>กส.62</t>
  </si>
  <si>
    <t>กส.61</t>
  </si>
  <si>
    <t>กส.63</t>
  </si>
  <si>
    <t>กส.64</t>
  </si>
  <si>
    <t>กส.65</t>
  </si>
  <si>
    <t>กส.66</t>
  </si>
  <si>
    <t>กส.67</t>
  </si>
  <si>
    <t>กส.68</t>
  </si>
  <si>
    <t>กส.69</t>
  </si>
  <si>
    <t>กส.71</t>
  </si>
  <si>
    <t>กส.70</t>
  </si>
  <si>
    <t>กส.72</t>
  </si>
  <si>
    <t>กส.73</t>
  </si>
  <si>
    <t>กส.74</t>
  </si>
  <si>
    <t>กส.75</t>
  </si>
  <si>
    <t>กส.76</t>
  </si>
  <si>
    <t>กส.77</t>
  </si>
  <si>
    <t>กส.78</t>
  </si>
  <si>
    <t>กส.79</t>
  </si>
  <si>
    <t>กส.80</t>
  </si>
  <si>
    <t>กส.81</t>
  </si>
  <si>
    <t>กส.82</t>
  </si>
  <si>
    <t>กส.83</t>
  </si>
  <si>
    <t>กส.84</t>
  </si>
  <si>
    <t>กส.85</t>
  </si>
  <si>
    <t>กส.86</t>
  </si>
  <si>
    <t>กส.88</t>
  </si>
  <si>
    <t>กส.89</t>
  </si>
  <si>
    <t>กส.90</t>
  </si>
  <si>
    <t>กส.91</t>
  </si>
  <si>
    <t>กส.92</t>
  </si>
  <si>
    <t xml:space="preserve">การประชุมวิชาการนำเสนอผลงานวิทยานิพนธ์
ณ มหาวิทยาลัยสุโขทัยธรรมาธิราช
เมื่อวันที่ 6 กันยายน 2553 </t>
  </si>
  <si>
    <t>การประชุมวิชาการวิจัยรำไพพรรณี ครั้งที่ 4 "พัฒนาสังคมไทยสู่สังคมคุณภาพ"  
ณ มหาวิทยาลัยราชภัฏรำไพพรรณี
เมื่อวันที่ 20 - 21 ธันวาคม 2553</t>
  </si>
  <si>
    <t>วารสารแก่นเกษตร 
ปีที่ 38 ฉบับพิเศษ 2553</t>
  </si>
  <si>
    <r>
      <rPr>
        <sz val="15"/>
        <color indexed="60"/>
        <rFont val="Wingdings"/>
        <family val="0"/>
      </rPr>
      <t>Ø</t>
    </r>
    <r>
      <rPr>
        <sz val="15"/>
        <color indexed="60"/>
        <rFont val="TH SarabunPSK"/>
        <family val="2"/>
      </rPr>
      <t xml:space="preserve"> มีการตีพิมพ์ในรายงานสืบเนื่องจากการประชุมวิชาการระดับชาติ (proceedings)</t>
    </r>
  </si>
  <si>
    <r>
      <rPr>
        <sz val="15"/>
        <color indexed="60"/>
        <rFont val="Wingdings"/>
        <family val="0"/>
      </rPr>
      <t>Ø</t>
    </r>
    <r>
      <rPr>
        <sz val="15"/>
        <color indexed="60"/>
        <rFont val="TH SarabunPSK"/>
        <family val="2"/>
      </rPr>
      <t xml:space="preserve"> มีการตีพิมพ์ในวารสารวิชาการระดับชาติ</t>
    </r>
  </si>
  <si>
    <t>นายมณเฑียร  ประเสริฐสังข์</t>
  </si>
  <si>
    <t>ความสัมพันธ์ระหว่างสุขภาพองค์การกับความพึงพอใจในการปฏิบัติงานของครูภายใต้ภาวะความขาดแคลนครูของโรงเรียนประถมศึกษา สังกัดสำนักงานเขตพื้นที่การศึกษาเชียงใหม่ เขต 3</t>
  </si>
  <si>
    <t>วารสารนเรศวรพะเยา
ปีที่ 3 ฉบับที่ 1 ม.ค. - เม.ย. 2553</t>
  </si>
  <si>
    <r>
      <t xml:space="preserve">ü
</t>
    </r>
    <r>
      <rPr>
        <sz val="15"/>
        <color indexed="8"/>
        <rFont val="TH SarabunPSK"/>
        <family val="2"/>
      </rPr>
      <t>TCI</t>
    </r>
  </si>
  <si>
    <t>ศษ.11</t>
  </si>
  <si>
    <r>
      <t xml:space="preserve">ü
</t>
    </r>
    <r>
      <rPr>
        <sz val="15"/>
        <color indexed="12"/>
        <rFont val="TH SarabunPSK"/>
        <family val="2"/>
      </rPr>
      <t>TCI</t>
    </r>
  </si>
  <si>
    <r>
      <rPr>
        <sz val="15"/>
        <color indexed="60"/>
        <rFont val="Wingdings"/>
        <family val="0"/>
      </rPr>
      <t>Ø</t>
    </r>
    <r>
      <rPr>
        <sz val="15"/>
        <color indexed="60"/>
        <rFont val="TH SarabunPSK"/>
        <family val="2"/>
      </rPr>
      <t xml:space="preserve"> มีการเผยแพร่สู่สาธารณะในลักษณะใดลักษณะหนึ่ง</t>
    </r>
  </si>
  <si>
    <t xml:space="preserve">การประชุมทางวิชาการราชภัฏสุราษฎร์ธานีวิจัย ครั้งที่ 6 "การวิจัยเพื่อการพัฒนาพื้นที่"
ณ มหาวิทยาลัยราชภัฏสุราษฎร์ธานี
เมื่อวันที่ 17-18 พฤศจิกายน 2553 </t>
  </si>
  <si>
    <t>วจ.26</t>
  </si>
  <si>
    <t>รุ่งทิพย์  อนันต์จรุงสุข</t>
  </si>
  <si>
    <t>การวิเคราะห์ปัจจัยในการเลือกใช้โปรแกรมสำเร็จรูปทางการบัญชีของสำนักงานบัญชีในเขตกรุงเทพมหานคร</t>
  </si>
  <si>
    <t xml:space="preserve">วารสารวิจัย มข. ฉบับสาขามนุษยศาสตร์และสังคมศาสตร์ 
(ฉบับธุรกิจและเศรษฐศาสตร์)
ปีที่ 9 ฉบับที่ 2 ก.ค. - ธ.ค. 2553
</t>
  </si>
  <si>
    <t>นายนคร แสงนิล</t>
  </si>
  <si>
    <t>การเทียบเคียงการบริหารโดยใช้โรงเรียนเป็นฐานสำหรับโรงเรียนระดับประถมศึกษา สังกัดกรุงเทพมหานคร</t>
  </si>
  <si>
    <t>วารสารศึกษาศาสตร์ 
(มหาวิทยาลัยบูรพา)
ปีที่ 21 ฉบับที่ 2 ก.พ. - พ.ค. 2553</t>
  </si>
  <si>
    <t>ศษ.12</t>
  </si>
  <si>
    <t>รายชื่อผู้สำเร็จการศึกษาระดับปริญญาโท แผน ก</t>
  </si>
  <si>
    <t>ลำดับ</t>
  </si>
  <si>
    <t>เดือนมกราคม 2553</t>
  </si>
  <si>
    <t>เดือนกุมภาพันธ์ 2553</t>
  </si>
  <si>
    <t>เดือนมีนาคม 2553</t>
  </si>
  <si>
    <t>เดือนเมษายน 2553</t>
  </si>
  <si>
    <t>เดือนพฤษภาคม 2553</t>
  </si>
  <si>
    <t>เดือนมิถุนายน 2553</t>
  </si>
  <si>
    <t>เดือนกรกฎาคม 2553</t>
  </si>
  <si>
    <t>เดือนสิงหาคม 2553</t>
  </si>
  <si>
    <t>เดือนกันยายน 2553</t>
  </si>
  <si>
    <t>เดือนตุลาคม 2553</t>
  </si>
  <si>
    <t>เดือนพฤศจิกายน 2553</t>
  </si>
  <si>
    <t>เดือนธันวาคม 2553</t>
  </si>
  <si>
    <t>กลุ่ม :  วิทยาศาสตร์สุขภาพ</t>
  </si>
  <si>
    <t>นางรัชดาภรณ์ ทุมมาสุทธิ์</t>
  </si>
  <si>
    <t xml:space="preserve">นายกล้าณรงค์ วงศ์พิทักษ์ </t>
  </si>
  <si>
    <t>นางเบญญาภา มีศรี</t>
  </si>
  <si>
    <t xml:space="preserve">นายวีระชัย แสวงหา </t>
  </si>
  <si>
    <t>นางนาฎน้อย ศรีแสง</t>
  </si>
  <si>
    <t>นายวิศณุ ประสงค์เงิน</t>
  </si>
  <si>
    <t>นายการเวก สงสกุล</t>
  </si>
  <si>
    <t>นางสาวปริศนา ชื่นจิตร</t>
  </si>
  <si>
    <t>นางกนกวรรณ เชิงชั้น</t>
  </si>
  <si>
    <t>นางสาวพรวิมล พุฒซ้อน</t>
  </si>
  <si>
    <t>นางวรรณา ทองกาวแก้ว</t>
  </si>
  <si>
    <t>นางสาวจิตวิกา สมใจ</t>
  </si>
  <si>
    <t>นายพรเทพ รอดโพธิ์ทอง</t>
  </si>
  <si>
    <t>นางมนัสชกรณ์ พิชัยจุมพล</t>
  </si>
  <si>
    <t>นางสดชื่น กองผล</t>
  </si>
  <si>
    <t>นายสุรศักดิ์ ช้างคนมี</t>
  </si>
  <si>
    <t>นายนิพนธ์ พัฒนกิจเรือง</t>
  </si>
  <si>
    <t>นายอมรเดช ทองโอเอี่ยม</t>
  </si>
  <si>
    <t>นางทองเผื่อ เหล็งหวาน</t>
  </si>
  <si>
    <t>นางเกตุศิรินทร์ ฉิมพลี</t>
  </si>
  <si>
    <t>นายอัครวัฒน์ เพียวพงภควัต</t>
  </si>
  <si>
    <t>นางสาวปิณฑิรา แสวงหา</t>
  </si>
  <si>
    <t>นางสาวนิพาภร บัวนุ้ย</t>
  </si>
  <si>
    <t>นางสาวอ่อนนุช ทองพูน</t>
  </si>
  <si>
    <t>นางสาวสุรีย์พร โพธิ์ศรีทอง</t>
  </si>
  <si>
    <t>นางลลิดา เสนกรรหา</t>
  </si>
  <si>
    <t>นายพรรษวุฒิ ทีงาม</t>
  </si>
  <si>
    <t>นายเอนก กลิ่นรส</t>
  </si>
  <si>
    <t>นายทองปาน พันจุย</t>
  </si>
  <si>
    <t>นายราชัน อรุณแสง</t>
  </si>
  <si>
    <t>นายชาลี ยะวร</t>
  </si>
  <si>
    <t>นายวิโรจน์ ศรีผุดผ่อง</t>
  </si>
  <si>
    <t>นางสาวมุทิตา พัวพิพัฒน์พงษ์</t>
  </si>
  <si>
    <t>นางศิริรัตน์ ศิริมาศ</t>
  </si>
  <si>
    <t>นางอรพินท์ วาณิชย์เจริญ</t>
  </si>
  <si>
    <t>นางอังกาบ มณีธวัช</t>
  </si>
  <si>
    <t>นางปิยาภรณ์ ทองประดิษฐ์</t>
  </si>
  <si>
    <t>นางมยุรัตน์ วิรัชชัย</t>
  </si>
  <si>
    <t>นางสมใจ ด้วงพิบูลย์</t>
  </si>
  <si>
    <t>นางนุชรีย์ ทองเจิม</t>
  </si>
  <si>
    <t>นางฤดี ฉ่าสูงเนิน</t>
  </si>
  <si>
    <t>นางจินตนา ทวีสิทธิ์พรสง่า</t>
  </si>
  <si>
    <t>นางวิไล ธัญกิจจานุกิจ</t>
  </si>
  <si>
    <t xml:space="preserve">นางสาวเครือศิลป์ ดำรงศิลป์ </t>
  </si>
  <si>
    <t>นางสาวนุสรา สุทธิธรรม</t>
  </si>
  <si>
    <t xml:space="preserve">นางอุบลวรรณ เศวตเศรนี </t>
  </si>
  <si>
    <t xml:space="preserve">นางประกายทิพย์ เหล่าประเสริฐ </t>
  </si>
  <si>
    <t xml:space="preserve">นางสมพร เปรื่องพงษ์ </t>
  </si>
  <si>
    <t>นางสาวบุษยารัตน์ ปัญญาศิริรัตน์</t>
  </si>
  <si>
    <t>นางสาวสุมลฑา กระวีพันธ์</t>
  </si>
  <si>
    <t>นางอรอนงค์ เลื่องอรุณ</t>
  </si>
  <si>
    <t>นางบรรเจิด ลีวรรณนภาใส</t>
  </si>
  <si>
    <t>นางศรีสุวรรณ ชูกิจ</t>
  </si>
  <si>
    <t>พันตำรวจโทหญิงนุสรา กรมเกลี้ยง</t>
  </si>
  <si>
    <t>พันตรีหญิงวรรณา ฮมแสน</t>
  </si>
  <si>
    <t>นางดลฤดี รัตนปิติกรณ์</t>
  </si>
  <si>
    <t>นางสาวรุ่งวิลาวัลย์ พันธวงษ์</t>
  </si>
  <si>
    <t>นางสาวรุ่งทิพย์ เลากิตติศักดิ์</t>
  </si>
  <si>
    <t>นางสุปรียา ชัยนคร</t>
  </si>
  <si>
    <t>นางประภา นวลขาว</t>
  </si>
  <si>
    <t>นางสาวพวงทอง กล่อมใจเย็น</t>
  </si>
  <si>
    <t>นางกลอยใจ แสนวงษ์</t>
  </si>
  <si>
    <t>นางจิรารัตน์ ทรัพย์เกิด</t>
  </si>
  <si>
    <t>นางทองทรัพย์ ดวงภมร</t>
  </si>
  <si>
    <t>นางทิพย์ภาพร คงนันทะ</t>
  </si>
  <si>
    <t>นางศศิธร ภูษณะวิวัฒน์</t>
  </si>
  <si>
    <t>นางชุมพร ฉ่ำแสง</t>
  </si>
  <si>
    <t>นางทัศมนภรณ์ บงศรีดา</t>
  </si>
  <si>
    <t>นางพัชราภรณ์ รัตนประภาภรณ์</t>
  </si>
  <si>
    <t>กลุ่ม :  วิทยาศาสตร์และเทคโนโลยี</t>
  </si>
  <si>
    <t>สาขาวิชาส่งเสริมการเกษตรและสหกรณ์</t>
  </si>
  <si>
    <t xml:space="preserve">นายสมพงษ์ แชจอหอ </t>
  </si>
  <si>
    <t>นางสาวรุ้งตะวัน บุญนุวงษ์</t>
  </si>
  <si>
    <t>นายฉัตรชัย ประทุมมาลย์</t>
  </si>
  <si>
    <t>นายสมศักดิ์ เภาทอง</t>
  </si>
  <si>
    <t>นายปรีชา พุทธิโชติ</t>
  </si>
  <si>
    <t>นางสมพิส ทองดีนอก</t>
  </si>
  <si>
    <t>นายวินัย ลักษณะวิลาศ</t>
  </si>
  <si>
    <t>นายเชวง วัฒนาโกศัย</t>
  </si>
  <si>
    <t>นายสาโรจน์ ดวงบุบผา</t>
  </si>
  <si>
    <t>นายอภิชาติ บุญเรืองขาว</t>
  </si>
  <si>
    <t>นายวรวุฒิ ไพโรจน์อมรชัย</t>
  </si>
  <si>
    <t xml:space="preserve">นายตระกูลเกียรติ พรมเกตุ </t>
  </si>
  <si>
    <t>นายพนม ปรีเปรม</t>
  </si>
  <si>
    <t>นายเอกราช คำก๋า</t>
  </si>
  <si>
    <t>นายประชิด ทองน้อย</t>
  </si>
  <si>
    <t>นายกำธร นิลทวี</t>
  </si>
  <si>
    <t>นายทัตสัณฑ์ชัย ตรีสัตย์</t>
  </si>
  <si>
    <t>นายทวีศักดิ์ เทศารินทร์</t>
  </si>
  <si>
    <t>จ่าเอกปล่าม แสงสว่าง</t>
  </si>
  <si>
    <t>ว่าที่ร้อยตรีเอกพล จินะธรรม</t>
  </si>
  <si>
    <t>นางสาวลลิดา ชัยเนตร</t>
  </si>
  <si>
    <t>นายสุริยัน ไพรีรณ</t>
  </si>
  <si>
    <t>นางสาวสุรัชณี พวงศิริ</t>
  </si>
  <si>
    <t>นางสาวหทัยรัตน์ ทีปประชัย</t>
  </si>
  <si>
    <t>นางสาวสุภาพ หลิมอัคระ</t>
  </si>
  <si>
    <t>นางสาวสุชาสินี ดิษฐสมบูรณ์</t>
  </si>
  <si>
    <t>นางสาวพรสุรางค์ พวงธนะสาร</t>
  </si>
  <si>
    <t>นางสุมามาลย์ สายชมภู</t>
  </si>
  <si>
    <t>นางสาวอรสา บุญพร่อง</t>
  </si>
  <si>
    <t>นางเกษร สวนศรี</t>
  </si>
  <si>
    <t>นางฐิติชญาน์ เปรมกิจ</t>
  </si>
  <si>
    <t>นายวุฒินันท์ ไตรยางค์</t>
  </si>
  <si>
    <t>นายวิวัฒน์ เอื้องไพบูลย์</t>
  </si>
  <si>
    <t>นางทิพย์มาลี มังคละสวัสดิ์</t>
  </si>
  <si>
    <t>นางสาวมลิวรรณ ภูดวงดาษ</t>
  </si>
  <si>
    <t>นายอภิรักษ์ สมณะ</t>
  </si>
  <si>
    <t>นางสาวนงนุช บุญล่วน</t>
  </si>
  <si>
    <t>นายณรงค์ สุ่มมาตย์</t>
  </si>
  <si>
    <t>กลุ่ม : มนุษยศาสตร์และสังคมศาสตร์</t>
  </si>
  <si>
    <t>นายกิตติกร วิบูลย์ศรี</t>
  </si>
  <si>
    <t>นางอินทิรา แก้วขาว</t>
  </si>
  <si>
    <t>นายณัฐศรัณย์ ญาณจันทร์</t>
  </si>
  <si>
    <t>นางสาวภัควดี ผลพฤกษา</t>
  </si>
  <si>
    <t>นางสาวนิตยา จุ้ยศิริ</t>
  </si>
  <si>
    <t>นางสาวสุปราณี สีนวลน้อย</t>
  </si>
  <si>
    <t>นางสาวจะเล บุญทวี</t>
  </si>
  <si>
    <t xml:space="preserve">นายคมสันต์ อินทร์รุ่ง </t>
  </si>
  <si>
    <t>นายอภิชาต อุณฑพันธุ์</t>
  </si>
  <si>
    <t>นางสาวสกุณา กวินยั่งยืน</t>
  </si>
  <si>
    <t>นายเดชา ใจระห้อย</t>
  </si>
  <si>
    <t>นายเสน่ห์ ทันอินทรอาจ</t>
  </si>
  <si>
    <t>นายสมพงษ์ บรรณวัฒน์</t>
  </si>
  <si>
    <t xml:space="preserve">นางสาวชุติกาญจน์ คิดชอบ </t>
  </si>
  <si>
    <t>นางสาวพรทิพย์ วงษานิล</t>
  </si>
  <si>
    <t>นายสุวัฒน์ เรืองศิลป์</t>
  </si>
  <si>
    <t>นางสาวนริศรา วิรัชศิลป์</t>
  </si>
  <si>
    <t>นางสาวอริสรา มังวอ</t>
  </si>
  <si>
    <t>นายณัชพล หะหวัง</t>
  </si>
  <si>
    <t>นางสาวยุพา ใช้กิจจา</t>
  </si>
  <si>
    <t>นายพิสิษฐ์ พงศาปรมัตถ์</t>
  </si>
  <si>
    <t>นายกฤษกร นิธิเรวดีพร</t>
  </si>
  <si>
    <t>นายสรัญ จันทร์สร้าง</t>
  </si>
  <si>
    <t>นางสาวชิโรวรรณ ด่านไพบูลย์</t>
  </si>
  <si>
    <t xml:space="preserve">พันเอกหญิงวัชราวรรณ วีระรัตนกุล </t>
  </si>
  <si>
    <t>นายไพโรจน์ โพธิไสย</t>
  </si>
  <si>
    <t>นางสุรัชณา ฤกษ์ชนะ</t>
  </si>
  <si>
    <t>นายประทุม บุญรักษ์</t>
  </si>
  <si>
    <t>นางจุฬวดี ศรีโยธี</t>
  </si>
  <si>
    <t>นางสาวยุภาภรณ์ พูลสวัสดิ์</t>
  </si>
  <si>
    <t>นายเอก เหล่าพานิช</t>
  </si>
  <si>
    <t>นายอภิชาติ สัคคมรรคกุล</t>
  </si>
  <si>
    <t>นายภรัณ ปักษานนท์</t>
  </si>
  <si>
    <t>นายเจษฬาภรณ์ บริรักษ์</t>
  </si>
  <si>
    <t>นางภรณ์ทิพย์ งามเนรมิตดี</t>
  </si>
  <si>
    <t>นางสาวรัชดา ธนูศิลป์</t>
  </si>
  <si>
    <t>นางสาวหทัยรัตน์ พบสุข</t>
  </si>
  <si>
    <t>นางสาวธิดาทิพย์ อุ่นไทย</t>
  </si>
  <si>
    <t>นางสาวอภิชญา เมธีวัฒนสกุล</t>
  </si>
  <si>
    <t>นางวนิดา วินิจจะกูล</t>
  </si>
  <si>
    <t>นางสาวสุเมษา จำรูญศิริ</t>
  </si>
  <si>
    <t>นางสาวณัฐธยาน์ คงพรธัชพันธุ์</t>
  </si>
  <si>
    <t>นายเขตนภันต์ จุลจิรวัฒน์</t>
  </si>
  <si>
    <t>นางสาวเสาวภา เทพหัสดิน ณ อยุธยา</t>
  </si>
  <si>
    <t>นายธีรทัศน์ พรอนันต์ตระกูล</t>
  </si>
  <si>
    <t>พลตรีพงศ์ศักดิ์ น้อยผา</t>
  </si>
  <si>
    <t>นางสาวธัญรดี บุญปัน</t>
  </si>
  <si>
    <t>นางสาวจิตติมา คำฉายทอง</t>
  </si>
  <si>
    <t>นางสาวสิริพจน์ วิชชาภา</t>
  </si>
  <si>
    <t>นายจุมพฏ เถลิงนวชาติ</t>
  </si>
  <si>
    <t>นางสาวอุษณีย์ อิศรางกูร ณ อยุธยา</t>
  </si>
  <si>
    <t>นางชุติมณฑน์ ศรีสุข</t>
  </si>
  <si>
    <t>นางสาวธีรพร ดีวัน</t>
  </si>
  <si>
    <t>นายเจตนัยธ์ เพชรศรี</t>
  </si>
  <si>
    <t>นางสาวเดียร์ราห์ ยุทธกิจจำนงค์</t>
  </si>
  <si>
    <t>นางพิพัตรา เผื่อนคำ</t>
  </si>
  <si>
    <t>นางสาววันทนา ตุ้มเหมือน</t>
  </si>
  <si>
    <t>นางสายทิพย์ สพมานะ</t>
  </si>
  <si>
    <t>นายรัชตา ช่างเพชรผล</t>
  </si>
  <si>
    <t>นางลิณี จูตระกูล</t>
  </si>
  <si>
    <t>นายวงเดช กงศรี</t>
  </si>
  <si>
    <t>นางสาวราชิดา บุญมาศ</t>
  </si>
  <si>
    <t>นางเพ็ญศิริกรณ์ ประเทียบอินทร์</t>
  </si>
  <si>
    <t>นางนพวรรณ จารุโรจน์เนาวรัตน์</t>
  </si>
  <si>
    <t>นายแทน โมราราย</t>
  </si>
  <si>
    <t>นางเสาวภาคย์ วิทยานนท์</t>
  </si>
  <si>
    <t xml:space="preserve">นางปาริชาต ประดับเพ็ชร </t>
  </si>
  <si>
    <t>นางสุภาวดี วัชระคุปต์</t>
  </si>
  <si>
    <t>นายสาโรจน์ ทองทวี</t>
  </si>
  <si>
    <t>นางธัญวิภา ทองใหม่</t>
  </si>
  <si>
    <t>นายเกษมศักดิ์ หนูชุม</t>
  </si>
  <si>
    <t>นางสาวสุดารัตน์ เกื้อทวีกุล</t>
  </si>
  <si>
    <t xml:space="preserve">นายภาคม บำรุงสุข </t>
  </si>
  <si>
    <t>นางรัชนี อมาตยกุล</t>
  </si>
  <si>
    <t>นางสาวอมรรัตน์ แก้วมาลา</t>
  </si>
  <si>
    <t>นายชัยวุฒิ ชูประทีป</t>
  </si>
  <si>
    <t>นายสืบพงษ์ ทองนาค</t>
  </si>
  <si>
    <t>นางสาวณิชาภัทร์ จรัสแผ้ว</t>
  </si>
  <si>
    <t>นางอัจฉรา วงศ์ชนะ</t>
  </si>
  <si>
    <t>นายสุวิทย์ ส้มเขียวหวาน</t>
  </si>
  <si>
    <t>พระทวีโชค เหรียญไกร</t>
  </si>
  <si>
    <t>นางสุรางค์ วีรประเสริฐสุข</t>
  </si>
  <si>
    <t>นางกัญจนภัค ปัญจรัตน์</t>
  </si>
  <si>
    <t>นางสาวศิริลักษณ์ ละเอียดอ่อน</t>
  </si>
  <si>
    <t>นางอรอุษา ตันฑเทอดธรรม</t>
  </si>
  <si>
    <t>นายเกื้อ ไกรดี</t>
  </si>
  <si>
    <t>นางสาวกุลิสรา เบ้าสุข</t>
  </si>
  <si>
    <t xml:space="preserve">นางรักษ์ชล พัสดุสาร </t>
  </si>
  <si>
    <t>นางจีราพรรณ ยี่หร่า</t>
  </si>
  <si>
    <t xml:space="preserve">นางสาวภัณฑา ไชยเดชะ </t>
  </si>
  <si>
    <t xml:space="preserve">นางเมตตา สารมานิตย์ </t>
  </si>
  <si>
    <t>นางสาวสุมาลี อริยะสม</t>
  </si>
  <si>
    <t>นางอรนุช ชัยยะวิริยะ</t>
  </si>
  <si>
    <t>นางสาวปัญญา ทรายแก้ว</t>
  </si>
  <si>
    <t>นางธนิตา ลอยพโยม</t>
  </si>
  <si>
    <t>นางรัชนี ทุ่มแห่ว</t>
  </si>
  <si>
    <t>นางเยาวนาตร อินทร์สำเภา</t>
  </si>
  <si>
    <t>นายสุดใจ โคตรอาษา</t>
  </si>
  <si>
    <t>นางพราวภรณ์ ประทีปเกาะ</t>
  </si>
  <si>
    <t>นางอลิสสา กูรมะสุวรรณ</t>
  </si>
  <si>
    <t>นางสาวธารทิพย์ อุดมดี</t>
  </si>
  <si>
    <t>นางสาวกาญจนา เศวตกาญจน์</t>
  </si>
  <si>
    <t>นางจิราภรณ์ กาลนิล</t>
  </si>
  <si>
    <t>นายกฤษณธรรม ถาพันธุ์</t>
  </si>
  <si>
    <t>นางสาวรัศมี พรมแสนปัง</t>
  </si>
  <si>
    <t>นางสาวธัญญธร กูลเกื้อ</t>
  </si>
  <si>
    <t>นายนันทการ อิ่มผ่อง</t>
  </si>
  <si>
    <t>นายสุชาติ ลิ่มกุล</t>
  </si>
  <si>
    <t>นางสงกรานต์ทอง มาลัยเลิศ</t>
  </si>
  <si>
    <t>นางเต็มศิริ บุญชูช่วย</t>
  </si>
  <si>
    <t>นางสาวปวีณา นิยมธรรม</t>
  </si>
  <si>
    <t>นางประภา ธำรงพัฒนารักษ์</t>
  </si>
  <si>
    <t>นายวรพจน์ บำรุงเวช</t>
  </si>
  <si>
    <t>นางสาวอรอุมา ทัพธานี</t>
  </si>
  <si>
    <t>นางสาวพรณี เอียดแก้ว</t>
  </si>
  <si>
    <t xml:space="preserve">นางสาวอัญชลี อินทร์เรือง </t>
  </si>
  <si>
    <t>นางวรฉัตร ไตรทิพย์</t>
  </si>
  <si>
    <t>นางสุภาณี บำรุงเวช</t>
  </si>
  <si>
    <t>นายวิเชียร อุ่นศิริ</t>
  </si>
  <si>
    <t>นายภุชงค์ จันทร์เปล่ง</t>
  </si>
  <si>
    <t>นางศศภัคค์ ชาติธรรมรักษา</t>
  </si>
  <si>
    <t>นางสาวสุรสา สีหเดชากุล</t>
  </si>
  <si>
    <t>นางสาวธนาพูน วงค์ษา</t>
  </si>
  <si>
    <t>นางมาณวิกา บุญรินทร์</t>
  </si>
  <si>
    <t>นางสาวศิริพร ทัพใจหาญ</t>
  </si>
  <si>
    <t>นางสาวอุไรวรรณ ดีจริง</t>
  </si>
  <si>
    <t>นายสมชัย สัตตะนันท์</t>
  </si>
  <si>
    <t>นางสุไพ รัตนนาคินทร์</t>
  </si>
  <si>
    <t>นางสาวจิรัชยา มหาวรรณ์</t>
  </si>
  <si>
    <t>นางวรรณี อ่อนคง</t>
  </si>
  <si>
    <t>นางสาวสุรอยยา โชคชัยอนันต์พร</t>
  </si>
  <si>
    <t>นางสมจิตต์ ขันติสิทธิ์</t>
  </si>
  <si>
    <t>นางสาวจอมเกศ แซ่โค้ว</t>
  </si>
  <si>
    <t>นางอารี อนันต์ศรี</t>
  </si>
  <si>
    <t>นายประมุข เจียมจิตร</t>
  </si>
  <si>
    <t>นางสาวกาญจนา นราศรี</t>
  </si>
  <si>
    <t>นายสุทธิพงษ์ สอนธรรม</t>
  </si>
  <si>
    <t>นางสิริลักษณ์ ดวงตา</t>
  </si>
  <si>
    <t>นางสาวประภาภรณ์ ลังกาสิทธิ์</t>
  </si>
  <si>
    <t>นางสาวสูไรยา มูซอ</t>
  </si>
  <si>
    <t xml:space="preserve">นายวัลลพ สงวนนาม </t>
  </si>
  <si>
    <t>นางรัตนา นวีภาพ</t>
  </si>
  <si>
    <t>นางพรรณพิศ พลรัฐธนาสิทธิ์</t>
  </si>
  <si>
    <t>นางสาวบุรีรัตน์ จินดาศรี</t>
  </si>
  <si>
    <t>นางจีรนันท์ แสนลือชา</t>
  </si>
  <si>
    <t>นางวัฒนีย์ พัฒนีย์กานต์</t>
  </si>
  <si>
    <t>นายอารุณชัย ดาเด๊ะ</t>
  </si>
  <si>
    <t>นายอาบูสปียัน แซะเซ็ง</t>
  </si>
  <si>
    <t>นางสาวศศิธร เจียมโคกสูง</t>
  </si>
  <si>
    <t>นางสาววราภรณ์ ชำนิ</t>
  </si>
  <si>
    <t>นางสาวปวีณกานห์ พันธ์สุข</t>
  </si>
  <si>
    <t>นาวาตรีสันติ สิทธินันทน์</t>
  </si>
  <si>
    <t>นางสาวจารุวรรณ งอกงาม</t>
  </si>
  <si>
    <t>นางโสภา นามไว</t>
  </si>
  <si>
    <t>นางสาวพจมาศ เชื่องช้าง</t>
  </si>
  <si>
    <t>นางสาววรนุช เอกจริยกร</t>
  </si>
  <si>
    <t>นางสาวขวัญตา ไตรยราช</t>
  </si>
  <si>
    <t xml:space="preserve">นางธนพร สินคุ่ย </t>
  </si>
  <si>
    <t>นางสาวณัฐกฤตา กวางใหม่</t>
  </si>
  <si>
    <t>นางสาวพิมพ์วิมล สุวรรณโชติ</t>
  </si>
  <si>
    <t>นางสาวบังอร แอกทอง</t>
  </si>
  <si>
    <t>นางปรานอม ไกรสุทธา</t>
  </si>
  <si>
    <t>นางสาวนงนุช อินทรโคกสูง</t>
  </si>
  <si>
    <t>นายสมชาย ตะโกพร</t>
  </si>
  <si>
    <t>นาวาอากาศตรีหญิงปัญญรัตน์ แพถนอม</t>
  </si>
  <si>
    <t xml:space="preserve">นางสาวภัทรภร เนียมแตง </t>
  </si>
  <si>
    <t>นางปราณี จิณฤทธิ์</t>
  </si>
  <si>
    <t>นายเอกชัย กองเงิน</t>
  </si>
  <si>
    <t>นางสาวสมาพร เพชรปานกัน</t>
  </si>
  <si>
    <t>นางปราณี พบครุฑ</t>
  </si>
  <si>
    <t>นางสาวอุษา พันธุ์คีรี</t>
  </si>
  <si>
    <t>นางสาวศราวดี ม่วงสด</t>
  </si>
  <si>
    <t>นายไพบูลย์ ดำสมุทร</t>
  </si>
  <si>
    <t>นางประภาภรณ์ สินเจริญ</t>
  </si>
  <si>
    <t>นางเสาวภา บูชาธรรม</t>
  </si>
  <si>
    <t>นางพรพรรณ บุตตะวงศ์</t>
  </si>
  <si>
    <t>นางสาวดวงรัตน์ รัตนสุต</t>
  </si>
  <si>
    <t>นางวัญชลี คำจริง</t>
  </si>
  <si>
    <t>นางประภาภรณ์ สุริยะมณี</t>
  </si>
  <si>
    <t>นางฉวีวรรณ บางน้ำเค็ม</t>
  </si>
  <si>
    <t>นางฉัตรวิไล อินคง</t>
  </si>
  <si>
    <t>จ่าสิบเอกพยนต์ ง่วนทอง</t>
  </si>
  <si>
    <t>นางแสงเดือน กมลมาลย์</t>
  </si>
  <si>
    <t>นางประสงค์ บุญหล่ำ</t>
  </si>
  <si>
    <t>นายเอนก พจมานเมธี</t>
  </si>
  <si>
    <t>นางนัยนา ปานศาสตรา</t>
  </si>
  <si>
    <t>นายประเสริฐ ศรีวรขาน</t>
  </si>
  <si>
    <t>นางสาวมนัสนันท์ ปัญญาสุภารัตน์</t>
  </si>
  <si>
    <t>นายประเสริฐ รวยเลิศ</t>
  </si>
  <si>
    <t>นายเพิ่ม ภักดีการ</t>
  </si>
  <si>
    <t>นางสาวนันทิชา สุรัตน์</t>
  </si>
  <si>
    <t>นายสุรชัย ประนมศรี</t>
  </si>
  <si>
    <t xml:space="preserve">นาวาอากาศเอกหญิงเฉิดลักษณ์ แก่นหิรันต์ </t>
  </si>
  <si>
    <t>นางเสาวลักษณ์ ควรพินิจ</t>
  </si>
  <si>
    <t>นายธีรโชติ ครัวจัตุรัส</t>
  </si>
  <si>
    <t xml:space="preserve">นางมารีณี บุญรอด </t>
  </si>
  <si>
    <t xml:space="preserve">นางสาวมาลัย การินตา </t>
  </si>
  <si>
    <t>นายสำราญ บุญชิต</t>
  </si>
  <si>
    <t>นางสินีนาฏ บุญมั่นภราดร</t>
  </si>
  <si>
    <t xml:space="preserve">สิบตำรวจโทถาวร สุวรรณไพฑูรย์ </t>
  </si>
  <si>
    <t xml:space="preserve">นางสาววาสนา รอดสอน </t>
  </si>
  <si>
    <t>นางประภาพร อภิสิทธิรัตนากร</t>
  </si>
  <si>
    <t>นายสุวัฒน์ รอดดำ</t>
  </si>
  <si>
    <t>นางสาวจิรนันท์  เกรียงธีรศักดิ์</t>
  </si>
  <si>
    <t xml:space="preserve">นางอมรรัตน์ จริยา </t>
  </si>
  <si>
    <t>นางสาวแก้ว จำปาลา</t>
  </si>
  <si>
    <t>นายต่อตระกูล แสงการ</t>
  </si>
  <si>
    <t>พันโทธนพฤทธ์ รัตนจาตุรนต์</t>
  </si>
  <si>
    <t>นางสาวขวัญฤทัย สุริยงค์</t>
  </si>
  <si>
    <t>ว่าที่ร้อยตรีหญิงธันยนันท์ ธงชัย</t>
  </si>
  <si>
    <t>นายชูชีพ จอยเอกา</t>
  </si>
  <si>
    <t xml:space="preserve">นางสาวภูษิตา วงศ์ธรรมวัฒน์ </t>
  </si>
  <si>
    <t>นางสาวจิราพร ดอกบัว</t>
  </si>
  <si>
    <t>ร้อยตำรวจโทหญิงฉันทนา หาญกมลกฤช</t>
  </si>
  <si>
    <t>พันจ่าเอกหญิงสุวรรณา พูนพะเนาว์</t>
  </si>
  <si>
    <t>นางสาวชญานันทน์ บัญญัติ</t>
  </si>
  <si>
    <t>นางกัญจุฑา โรจนหัสดินทร์</t>
  </si>
  <si>
    <t>นายวิศิษฏ์ ติ๊บงา</t>
  </si>
  <si>
    <t xml:space="preserve">นางสาวศิริกานดา รัตนงาม </t>
  </si>
  <si>
    <t>นายพิชญุฒม์ เพ็ญมาศ</t>
  </si>
  <si>
    <t>เรืออากาศเอกวิเชียร โนรี</t>
  </si>
  <si>
    <t>นางสาวนภสรณ์ เรืองกิจวณิชกุล</t>
  </si>
  <si>
    <t>นางสาวกันยรัตน์ เหล่าวิชัยภูมิ</t>
  </si>
  <si>
    <t>นายทรงชัย ศิวะบุณย์</t>
  </si>
  <si>
    <t>นาวาอากาศตรีหญิงนินนาท หมอยาดี</t>
  </si>
  <si>
    <t>นายสุริวัฒน์ สงวนสิน</t>
  </si>
  <si>
    <t>นางสาวปวีณา บุ้นเฮียง</t>
  </si>
  <si>
    <t>นางนิธิรา สองเมือง</t>
  </si>
  <si>
    <t>นางสาวณัฏฐ์ชุดา จิระชัยคุณานนท์</t>
  </si>
  <si>
    <t>นายปิโยรส สว่าง</t>
  </si>
  <si>
    <t>นายนิติพล สิงห์ปรุ</t>
  </si>
  <si>
    <t>นางสาวนงพงา ชุ่มสูงเนิน</t>
  </si>
  <si>
    <t>นางสาววิลาสินี ว่องทรัพย์เจริญ</t>
  </si>
  <si>
    <t>นางศรีนวล ศิริคะรินทร์</t>
  </si>
  <si>
    <t>นายเสกสรรค์ ปวนสุรินทร์</t>
  </si>
  <si>
    <t>นางสาวปรางทิพย์ บุญกล่ำ</t>
  </si>
  <si>
    <t>นายวีรวัฒน์ สุวรรณรัตน์</t>
  </si>
  <si>
    <t>นางกชกร ว่องมงคลเดช</t>
  </si>
  <si>
    <t>นายยุทธพงษ์ ปัญญาใส</t>
  </si>
  <si>
    <t>นางศุภลักษณ์ ทังสุภูติ</t>
  </si>
  <si>
    <t>พันเอกโดมศักดิ์ คำใสแสง</t>
  </si>
  <si>
    <t>นางสาวศิริรัตน์ ขำละออ</t>
  </si>
  <si>
    <t>นางชไมพร แก้วมีศรี</t>
  </si>
  <si>
    <t>นายธีรพร ปริญญากร</t>
  </si>
  <si>
    <t>นางรัชนีกร ปัญญาใส</t>
  </si>
  <si>
    <t>นางสาวสศิธร สายแวว</t>
  </si>
  <si>
    <t xml:space="preserve">นางสาวเกษสุดา ศรีวงค์ </t>
  </si>
  <si>
    <t>นายนฤนาท ศรีใจอินทร์</t>
  </si>
  <si>
    <t>นางสาวกรรณิการ์ ขาวดี</t>
  </si>
  <si>
    <t>พระมหาศักฎา กนกอริยสิน</t>
  </si>
  <si>
    <t>นางธัญญา อุ่นศรีส่ง</t>
  </si>
  <si>
    <t>นางวัฒชรา คำภู่</t>
  </si>
  <si>
    <t>นางสาวหทัยทิพย์ นาคำ</t>
  </si>
  <si>
    <t>นายสมบัติ บินตะคุ</t>
  </si>
  <si>
    <t>นางสาวพรทิพา โพธิ์ไพโรจน์</t>
  </si>
  <si>
    <t>นายมนตรี ดิษฐสร้อย</t>
  </si>
  <si>
    <t>นางสาวระวีวรรณ์ ศรีสุวรรณ์</t>
  </si>
  <si>
    <t>นางสาวนฤมล อู่ตะเภา</t>
  </si>
  <si>
    <t>นางสาวยุวันดา สุทธิดี</t>
  </si>
  <si>
    <t xml:space="preserve">นางจิตติพร ดิษฐสร้อย </t>
  </si>
  <si>
    <t>นางสาวนัทธมน ลาภรัตน์</t>
  </si>
  <si>
    <t xml:space="preserve">นางวันเพ็ญ นพไธสง </t>
  </si>
  <si>
    <t>นายเลิศ พวงอินทร์</t>
  </si>
  <si>
    <t>นางสาวอำไพ สว่างศรี</t>
  </si>
  <si>
    <t>นายวิชัย พรลีแสงสุวรรณ์</t>
  </si>
  <si>
    <t>นายพัฒนศักดิ์ พ้นทุกข์</t>
  </si>
  <si>
    <t>นางกัญญาภัค ทองจันทร์</t>
  </si>
  <si>
    <t>นายธเนศพล วงศ์เจริญ</t>
  </si>
  <si>
    <t>นางนัยนา บัวเขียว</t>
  </si>
  <si>
    <t>นายไพลิน นุชถาวร</t>
  </si>
  <si>
    <t>นางสาววาสนา สะอาด</t>
  </si>
  <si>
    <t>นายพิทยุทธ แก้วติดกาย</t>
  </si>
  <si>
    <t xml:space="preserve">นางนวลละออ อานามวัฒน์ </t>
  </si>
  <si>
    <t>นายราเมศวร์ สุขมาก</t>
  </si>
  <si>
    <t>นายพิทยา สิทธิอำนวย</t>
  </si>
  <si>
    <t>นางสาวศศิธร ทิพย์ชำนาญ</t>
  </si>
  <si>
    <t>นายสาธิต สิริภัทท์</t>
  </si>
  <si>
    <t>นางสาวกาญจนา เต็งศิริโกมล</t>
  </si>
  <si>
    <t>นายตะวัน แดงเอียด</t>
  </si>
  <si>
    <t>นายเทอดศักดิ์ รัญจวน</t>
  </si>
  <si>
    <t>นายวัฒนา บุญญรักษ์ธัญญา</t>
  </si>
  <si>
    <t>นางสาวกรพินธ์ ศุกรีรัตน์</t>
  </si>
  <si>
    <t>นายชีวพัฒน์ ตุ่นไธสง</t>
  </si>
  <si>
    <t>นางสาวเพ็ญภักดิ์ สุขสิงห์</t>
  </si>
  <si>
    <t>นางสาวพวงรัตน์ ลุสิตานุสนธิ์</t>
  </si>
  <si>
    <t>นางวาสนา งามการ</t>
  </si>
  <si>
    <t>นางอุมาภรณ์ อ่อนลมัย</t>
  </si>
  <si>
    <t>นางจินดาพร บุญยิ่ง</t>
  </si>
  <si>
    <t>นางสุพัตรา พิสฐศาสน์</t>
  </si>
  <si>
    <t>นายมานพ ศรีผ่อง</t>
  </si>
  <si>
    <t>นางพัชราภรณ์ โรจนบุรานนท์</t>
  </si>
  <si>
    <t xml:space="preserve">ว่าที่ร้อยโทมงคล เกษประทุม </t>
  </si>
  <si>
    <t>พันเอกมาณพ ขาวสะอาด</t>
  </si>
  <si>
    <t>นายยอดชาย ค้าทางชล</t>
  </si>
  <si>
    <t>นางสาวชมพิชา ชาญกล</t>
  </si>
  <si>
    <t xml:space="preserve">นายลิขิต อิศรางกูร ณ อยุธยา </t>
  </si>
  <si>
    <t>นางอติพรรณ ทองจรัส</t>
  </si>
  <si>
    <t xml:space="preserve">นายสุขสวัสดิ์ วงศ์เตชะ </t>
  </si>
  <si>
    <t xml:space="preserve">นางจิตราวรรณ หวังเจริญ </t>
  </si>
  <si>
    <t>พระอธิการพีรัชเดช มหามนตรี</t>
  </si>
  <si>
    <t>ว่าที่ร้อยตรีสมสิฎฎ์ ชาญชัย</t>
  </si>
  <si>
    <t>นายศิธา เธียรถาวร</t>
  </si>
  <si>
    <t>นางสาวทัศนีย์ เกิดสันโดด</t>
  </si>
  <si>
    <t>นายยุทธการ ห้าวหาญ</t>
  </si>
  <si>
    <t>นางสาวอาภากร โรจนบุรานนท์</t>
  </si>
  <si>
    <t>นายธวัช แก้วจินดา</t>
  </si>
  <si>
    <t>นายพีระ รัตนวิจิตร</t>
  </si>
  <si>
    <t>นางสาวนรนล สมบุญโสด</t>
  </si>
  <si>
    <t>นายกิตติ อ่ำเกิด</t>
  </si>
  <si>
    <t>นายฤกษ์ชัย พูลสวัสดิ์</t>
  </si>
  <si>
    <t>นางสาวกาญจนา แสนศาลา</t>
  </si>
  <si>
    <t>นายสำราญ ทองแพง</t>
  </si>
  <si>
    <t>นางจารุพรรณ ไชยชะนาญ</t>
  </si>
  <si>
    <t>นางสุกัญญาภัคภ์ ขูขุนทด</t>
  </si>
  <si>
    <t>นายสมคิด คำบอน</t>
  </si>
  <si>
    <t>นางเบญจมาภรณ์ ตันหยง</t>
  </si>
  <si>
    <t>นายบุญธรรม ถาวรทัศนกิจ</t>
  </si>
  <si>
    <t>นางนุชจรี พงษ์เจริญ</t>
  </si>
  <si>
    <t>นายสินทบ มั่นคง</t>
  </si>
  <si>
    <t>นางสาวนิรัญ ดอนสุวรรณ</t>
  </si>
  <si>
    <t xml:space="preserve">นายฉัตรชัย รัตนเขียว </t>
  </si>
  <si>
    <t>นางพิกุล อัปการัตน์</t>
  </si>
  <si>
    <t>นางสาวประไพวัลย์ ศิริโยธา</t>
  </si>
  <si>
    <t>นางสาวพิมพ์ธิดา วงศ์สุนทร</t>
  </si>
  <si>
    <t>จ่าสิบเอกฑิฆัมพร ค่ายหนองสวง</t>
  </si>
  <si>
    <t>รายชื่อผู้สำเร็จการศึกษาระดับปริญญาโท แผน ข</t>
  </si>
  <si>
    <t>นางจินแสง ธารีสาร</t>
  </si>
  <si>
    <t>นางสาวปวีณา ยะวงศา</t>
  </si>
  <si>
    <t>นายณรงค์ฤทธิ์ รัตนาศักดิ์</t>
  </si>
  <si>
    <t>นางสมรธรรม จุลนวล</t>
  </si>
  <si>
    <t>เรือตรีวิชิต บุญล้ำ</t>
  </si>
  <si>
    <t>นางสาวขวัญรัก ธิราวิทย์</t>
  </si>
  <si>
    <t>นายรุจน์ เฉลยไตร</t>
  </si>
  <si>
    <t>นายชาญชัย กาญจนพันธ์</t>
  </si>
  <si>
    <t>นางสาวอัจฉรา ชัยสันติตระกูล</t>
  </si>
  <si>
    <t>นางสาววิลานี จันตะนา</t>
  </si>
  <si>
    <t>เรือเอกทวีทรัพย์ เรืองเดช</t>
  </si>
  <si>
    <t>นายณรงค์ เพ็งพูล</t>
  </si>
  <si>
    <t>นางสาวสายชล พฤกษ์ขจร</t>
  </si>
  <si>
    <t>นายสุวรรณ บึกนันตา</t>
  </si>
  <si>
    <t>นางกัญญาภัทร สุขหนุน</t>
  </si>
  <si>
    <t>นางบุปผา เลิศวาสนา</t>
  </si>
  <si>
    <t>นางสาวปฏิญญา สารสุวรรณ</t>
  </si>
  <si>
    <t>นายวิชาญ สมบัติภิญโญ</t>
  </si>
  <si>
    <t>นางโชษิตา แก้วเกษ</t>
  </si>
  <si>
    <t>นางสาวศิรินทิพย์ ภู่ขำ</t>
  </si>
  <si>
    <t>นายอนุชา เชื้อฮ้อ</t>
  </si>
  <si>
    <t>นางอโนชา ชุมวิริยะสุขกุล</t>
  </si>
  <si>
    <t>นายถิรพุทธิ เฉลิมเกียรติสกุล</t>
  </si>
  <si>
    <t>นางสาวอรวรรณ เพชรน้อย</t>
  </si>
  <si>
    <t>นายวิชัย บุญช่วยชู</t>
  </si>
  <si>
    <t>นางสาวสุดาพร ภักดี</t>
  </si>
  <si>
    <t>เรืออากาศเอกหญิงกิ่งแก้ว กัญญาคำ</t>
  </si>
  <si>
    <t>นางสาวอทิตยา น้อยวังคลัง</t>
  </si>
  <si>
    <t>ร้อยโทวิศรุต อุ่นคำ</t>
  </si>
  <si>
    <t>นายสุชาย สุชลจิต</t>
  </si>
  <si>
    <t>นายประเสริฐ สิงห์ศิริพร</t>
  </si>
  <si>
    <t>นายวรวุฒิ มโนวรรณา</t>
  </si>
  <si>
    <t>นายชวลิต จันทร์สวัสดิ์</t>
  </si>
  <si>
    <t>นางอรทัย เอกอนันทกุล</t>
  </si>
  <si>
    <t>นางสาวณัฐธิดา แซ่ตัง</t>
  </si>
  <si>
    <t>นางสาวมยุรี เจนเชี่ยวชาญ</t>
  </si>
  <si>
    <t>นายปิยะศักดิ์ แซ่หลี</t>
  </si>
  <si>
    <t>นางสาวมะยุรี คำภาศรี</t>
  </si>
  <si>
    <t>นายภูริสิทธิ์ สิริวโรธากุล</t>
  </si>
  <si>
    <t>นางลัดดาวัลย์ บดีรัฐ</t>
  </si>
  <si>
    <t>นางสาวนุชนาถ แก้วอุบล</t>
  </si>
  <si>
    <t>นางสาวณัฐณิชา สงชู</t>
  </si>
  <si>
    <t>นางสาวสุมาลี มาสุวรรณ</t>
  </si>
  <si>
    <t>นางขัตติยา สันนะกิจ</t>
  </si>
  <si>
    <t>นายพิทักษ์ บุรินทร์ประโคน</t>
  </si>
  <si>
    <t>นางพิมพ์ประไพ เพชรฤทธิ์</t>
  </si>
  <si>
    <t>นางสาวสุภาวดี ภูมา</t>
  </si>
  <si>
    <t>นายเจษฎา จันทโชติ</t>
  </si>
  <si>
    <t>นายชนาธิป พณิชไพโรจน์</t>
  </si>
  <si>
    <t>นายพิเชฎฐ์ เพชรฤทธิ์</t>
  </si>
  <si>
    <t>นายประดิษฐ์ เที่ยงธรรม</t>
  </si>
  <si>
    <t>นายเชิดชัย พรหมแก้ว</t>
  </si>
  <si>
    <t>นางวาริน นนทรี</t>
  </si>
  <si>
    <t>นางวันทนา จันทบูรณ์</t>
  </si>
  <si>
    <t>Mr.Ounkeo Pathammavong</t>
  </si>
  <si>
    <t>นางสาวปาลิดา แพรแฮ</t>
  </si>
  <si>
    <t>นางสุธิดา ศรีวิไล</t>
  </si>
  <si>
    <t>นายประดิษฐ ชัยสอน</t>
  </si>
  <si>
    <t>นางวิภาวัลย์ ต้นสายเพ็ชร</t>
  </si>
  <si>
    <t>นายศักราช วงค์ตา</t>
  </si>
  <si>
    <t>นายวีรยุทธ บุญมาก</t>
  </si>
  <si>
    <t>นางสาวสุทิสา สายสะอิด</t>
  </si>
  <si>
    <t>นายวรรณศักดิ์ ไม้จัตุรัส</t>
  </si>
  <si>
    <t>นายกำแหง กุงกวาง</t>
  </si>
  <si>
    <t>นายมะหามัด ฮามิ</t>
  </si>
  <si>
    <t>นางสุวรรณ เพ็ชรสีขาว</t>
  </si>
  <si>
    <t>นายขจรยศ วัลไพจิตร</t>
  </si>
  <si>
    <t>นายนาวาวี บาราเฮง</t>
  </si>
  <si>
    <t>นายอับดุลตอเละ ตีมุง</t>
  </si>
  <si>
    <t>นางสมศิริ จิตรไพศาลศรี</t>
  </si>
  <si>
    <t>นางปราโมช ชูพินิจ</t>
  </si>
  <si>
    <t>นายธีรพงศ์ ประสพเกียรติโภคา</t>
  </si>
  <si>
    <t>นายวิเชียร ชมสุวรรณ</t>
  </si>
  <si>
    <t>ว่าที่ร้อยตรีสว่างกิจ คำบุรี</t>
  </si>
  <si>
    <t>นายนิพจน์ มัณฑยานนท์</t>
  </si>
  <si>
    <t>นายคนึง สุทธิศราวุธ</t>
  </si>
  <si>
    <t>นายวชิรวิชญ์ แก้วสัก</t>
  </si>
  <si>
    <t>นายสัจจา ปัญญาธิ</t>
  </si>
  <si>
    <t>นางสุนันท์ ต่อสกุล</t>
  </si>
  <si>
    <t>นางสุวัฒนา ดีวงษ์</t>
  </si>
  <si>
    <t>นายวิรุฬห์ ส่งเสริมสวัสดิ์</t>
  </si>
  <si>
    <t>นางสาวปานศิริ จงอุดมเกียรติ</t>
  </si>
  <si>
    <t>พระมหาอรุณ เฮียงฮม</t>
  </si>
  <si>
    <t>นายเศกศิลป์ จิตตกิจ</t>
  </si>
  <si>
    <t>นางดาราวรรณ รอดเส็ง</t>
  </si>
  <si>
    <t>นายสุรวุฒิ จูสวย</t>
  </si>
  <si>
    <t>นางนิตยา มั่งมี</t>
  </si>
  <si>
    <t>นายสุชาติ สร้อยสม</t>
  </si>
  <si>
    <t>นางสาววิภาดา แก้วจินดา</t>
  </si>
  <si>
    <t>นายวีรพงษ์ คล้ายสอน</t>
  </si>
  <si>
    <t>นางดารณี ตันติวิญญูพงศ์</t>
  </si>
  <si>
    <t>นางสาววินัสรา ณ ตะกั่วทุ่ง</t>
  </si>
  <si>
    <t>นายเสถียร พรหมดี</t>
  </si>
  <si>
    <t>นางสุทธิพร ชาตาธิคุณ</t>
  </si>
  <si>
    <t>นางวชิราภรณ์ แก้วบุญเรือง</t>
  </si>
  <si>
    <t>นายชาญณรงค์ เลาหบุตร</t>
  </si>
  <si>
    <t>นางสุภาพร วงศ์เชียงศรี</t>
  </si>
  <si>
    <t>นางสาวปวีณา สร้อยจิตร</t>
  </si>
  <si>
    <t>นางสาวกนิษฐา ปิดทองคำ</t>
  </si>
  <si>
    <t>นางสาวสุมาลี บุญนุช</t>
  </si>
  <si>
    <t>นางสาวชลธิชา คำภีร์</t>
  </si>
  <si>
    <t>นายนภัทร ภัทรเดชากูล</t>
  </si>
  <si>
    <t>นางสาวอุไรวรรณ ทองเสน่ห์</t>
  </si>
  <si>
    <t>นางสาววรรณี หนูชูสุข</t>
  </si>
  <si>
    <t>นางสาวจิรายุ สุพิชญ์</t>
  </si>
  <si>
    <t>นางภัสนี บุญทกูล</t>
  </si>
  <si>
    <t>นางสาวนภาพร แสนอินทร์</t>
  </si>
  <si>
    <t>นางอรพิน หอมละเอียด</t>
  </si>
  <si>
    <t>นางสาวสุพรรณี สรรพทรัพย์</t>
  </si>
  <si>
    <t>นางสุภัค เบ็ญนุ้ย</t>
  </si>
  <si>
    <t>นางสาวปรีดา จำนงจิต</t>
  </si>
  <si>
    <t>นางสุพิชฌาย์ วัฒนดนุสรณ์</t>
  </si>
  <si>
    <t>นางยุวนุช ไชยพฤกษ์กุล</t>
  </si>
  <si>
    <t>นางอมร เทศน้อย</t>
  </si>
  <si>
    <t>นายเพ็ชร รองรัตน์</t>
  </si>
  <si>
    <t>พระเทพภาวนาวิกรม</t>
  </si>
  <si>
    <t>นางสาวจุฑารัตน์ สบู่ม่วง</t>
  </si>
  <si>
    <t>นางเบญจมาศ สมจิตต์</t>
  </si>
  <si>
    <t>นางสาวธัญญรัศม์ สมายุทธพงศ์</t>
  </si>
  <si>
    <t>นายเกื้อกูล วาณิชเมธีกุล</t>
  </si>
  <si>
    <t>นายวิเชียร สุวรรณศรี</t>
  </si>
  <si>
    <t>นายพรวิทย์ เพชรสลับแก้ว</t>
  </si>
  <si>
    <t>นางสาวมนฤดี ยธการี</t>
  </si>
  <si>
    <t>นางสาวอ่อนสา เกตุแก้ว</t>
  </si>
  <si>
    <t>นางสาวแก้วตา ติสันเทียะ</t>
  </si>
  <si>
    <t>นางสาวขวัญประชา ขอเจือกลาง</t>
  </si>
  <si>
    <t>นางนาฏยา เวียงนนท์</t>
  </si>
  <si>
    <t>นางสาวพรรนิภา ฤทธิ์สุทธิ์</t>
  </si>
  <si>
    <t xml:space="preserve">นายนิอับดุลรอมัน มุหะ </t>
  </si>
  <si>
    <t>นางสาวปิติมา บัวทอง</t>
  </si>
  <si>
    <t>นางสาวพัชรินทร์ สติมั่น</t>
  </si>
  <si>
    <t>นายเฉลิม บัวชัย</t>
  </si>
  <si>
    <t>นางสาวเพลินพิศ รุจิราวรรณ</t>
  </si>
  <si>
    <t>นางอำภา มานะวัฒนากิจ</t>
  </si>
  <si>
    <t>นางอรนุช มหิกุล</t>
  </si>
  <si>
    <t>นางสาวนพวรรณ บุญยัง</t>
  </si>
  <si>
    <t>นางสาวบุณณิกา หอมหวล</t>
  </si>
  <si>
    <t>นางบัวทอง พรมโส</t>
  </si>
  <si>
    <t>นางณัตฐา น้อยเคียง</t>
  </si>
  <si>
    <t>เรืออากาศเอกหญิงพัชรภรณ์ ภูวรกิจ</t>
  </si>
  <si>
    <t>นางกัญญภา สถาพร</t>
  </si>
  <si>
    <t>ร้อยโทชายชาญ ช่างสุวรรณ</t>
  </si>
  <si>
    <t>นางผุสดี ใยยะธรรม</t>
  </si>
  <si>
    <t>นายชัชฤทธิ์ ชมภูนุช</t>
  </si>
  <si>
    <t>นางสายสมร อดทนดี</t>
  </si>
  <si>
    <t>นางสาวสุธี เดชะภิญโญ</t>
  </si>
  <si>
    <t>นางซูไรนา ยานยา</t>
  </si>
  <si>
    <t>นางสาวนะจา โง้วกาญจนนาค</t>
  </si>
  <si>
    <t>นางสาธิฌา สายบัว</t>
  </si>
  <si>
    <t>นางอำพร รัตนเดชกำจาย</t>
  </si>
  <si>
    <t>นางบุษราภรณ์ ศรีรักษา</t>
  </si>
  <si>
    <t>นางอรอุมา พรหมจรรย์</t>
  </si>
  <si>
    <t>นางสาวฐิติรัตน์ มะหาเสน่ห์</t>
  </si>
  <si>
    <t>นางสาวภัททิยา ชูนาคา</t>
  </si>
  <si>
    <t>นางชญานิศ คงหอม</t>
  </si>
  <si>
    <t>นางสาวศรีอัมพร อิ้มคำ</t>
  </si>
  <si>
    <t>นางฟารีดา สารี</t>
  </si>
  <si>
    <t>นางหนูเตียง มาเพชร</t>
  </si>
  <si>
    <t>นางสาวมาลัย พึ่งอยู่สุข</t>
  </si>
  <si>
    <t>นางปริญญา ยงค์สูงเนิน</t>
  </si>
  <si>
    <t>นายไกรยง ทวีชีพ</t>
  </si>
  <si>
    <t>นายอนันท์ เขียวสี</t>
  </si>
  <si>
    <t>นางสาวซะรีฟะอ์ อูมา</t>
  </si>
  <si>
    <t>นางสุนันทา ศิริตื้นลี</t>
  </si>
  <si>
    <t>นายบุญสวน ศรีเชียงสา</t>
  </si>
  <si>
    <t>นางบุณยนุช ธรรมสอาด</t>
  </si>
  <si>
    <t>นายสมศักดิ์ ไชยสุวรรณ</t>
  </si>
  <si>
    <t>นางสาวจิตสุดา ธราพร</t>
  </si>
  <si>
    <t>นางนันทยา โสภณสรัญญา</t>
  </si>
  <si>
    <t>นายสมพงษ์ เกตุทิศ</t>
  </si>
  <si>
    <t>นางประไพศรี เหง้าชัยภูมิ</t>
  </si>
  <si>
    <t>นายชัยยุทธ สารพา</t>
  </si>
  <si>
    <t>นางสาวปภาดา ทองไชย</t>
  </si>
  <si>
    <t>นางสาวบุปผา จารุพันธ์</t>
  </si>
  <si>
    <t>นางสาวสำเนียง กอเดช</t>
  </si>
  <si>
    <t>นายสุรพงษ์ วงษ์ทน</t>
  </si>
  <si>
    <t>นางอุบล ภัททิยากุล</t>
  </si>
  <si>
    <t>นายนุสรณ์ อ่อนทอง</t>
  </si>
  <si>
    <t>นางเพ็ญวิไล ผาสุขมูล</t>
  </si>
  <si>
    <t>นางสาวเจริญศรี แซ่กิ้ม</t>
  </si>
  <si>
    <t>นางสาวอรดี ตรีวิสูตร</t>
  </si>
  <si>
    <t>นางสาวนิตยา ชุนรักญาติ</t>
  </si>
  <si>
    <t>นายวัฒนชัย สุวรรณัง</t>
  </si>
  <si>
    <t>นางสาวรุ่งรัตน์ เครืออ่อน</t>
  </si>
  <si>
    <t>นางวาสนา รัตนดอนดี</t>
  </si>
  <si>
    <t>นางสาววันเพ็ญ ตั้งจรูญ</t>
  </si>
  <si>
    <t>นางนาตยา อดิศัยนิกร</t>
  </si>
  <si>
    <t>นางอรอนงค์ ทองศิริประเสริฐ</t>
  </si>
  <si>
    <t>นางสาวสมฤทัย ประสานพิมพ์</t>
  </si>
  <si>
    <t>นายอัษฎาวุธ สุวิชญางกูร</t>
  </si>
  <si>
    <t>นางปารณีย์ สุวรรณคีรี</t>
  </si>
  <si>
    <t>นางสาวรุ่งทิพย์ สอดสุข</t>
  </si>
  <si>
    <t>นายวิษณุ ส่งศรี</t>
  </si>
  <si>
    <t>นายคิรีวัฒน์ แซ่ซู้</t>
  </si>
  <si>
    <t>นางสาวภัชชฎา โอษคลัง</t>
  </si>
  <si>
    <t>นางวัชรีย์ ลำจวน</t>
  </si>
  <si>
    <t>นายปิยพงศ์ เชาว์ประเสริฐ</t>
  </si>
  <si>
    <t>นางปิยะตา ทองประสิทธิ์</t>
  </si>
  <si>
    <t>นางสาวเบญจวรรณ ธรรมมา</t>
  </si>
  <si>
    <t>นางสาวสร้อยสุนทร คุ้มหล้า</t>
  </si>
  <si>
    <t>นายธวัช ชมวงษ์</t>
  </si>
  <si>
    <t>นางสาวกรองทอง สุดใจ</t>
  </si>
  <si>
    <t>นางสาวมาธา ธรรมาธิษฐาน</t>
  </si>
  <si>
    <t>นางสาววันดี ทวีพลายนต์</t>
  </si>
  <si>
    <t>นายพีรพงษ์ เหลืองรุ่งทรัพย์</t>
  </si>
  <si>
    <t>นางสาวปิยะดา ทองเสน</t>
  </si>
  <si>
    <t>นายสุรเดช ชอบมี</t>
  </si>
  <si>
    <t>นางสาวเพ็ญจันทร์ ตันติวิมลขจร</t>
  </si>
  <si>
    <t>นายญาธิป กำธรธันยกร</t>
  </si>
  <si>
    <t>นางปุณยนุช สุดเจริญ</t>
  </si>
  <si>
    <t>นางสิริมา เดชาเกียรติไกร</t>
  </si>
  <si>
    <t>นายประทีป ธวัชวงศ์ชัย</t>
  </si>
  <si>
    <t>นางสาวสมศิริ เมฆานิมิตดี</t>
  </si>
  <si>
    <t>นางสาวนิฤมน วสุลิปิกร</t>
  </si>
  <si>
    <t>นายประดิษฐ ศรีชัยรัตนกูล</t>
  </si>
  <si>
    <t>นางอรทัย อร่ามศรี</t>
  </si>
  <si>
    <t>นายธงชัย อบเชย</t>
  </si>
  <si>
    <t>นางสาวอนัญญา จารุอนันตโชค</t>
  </si>
  <si>
    <t>นางสาวศรีรุ้ง หมื่นโฮ้ง</t>
  </si>
  <si>
    <t>นายโอริสสา ดิถีเพ็ญ</t>
  </si>
  <si>
    <t>นายณรงค์ศักดิ์ เพ็งคุ้ม</t>
  </si>
  <si>
    <t>นางสาวมลฤดี สุขสวัสดิ์</t>
  </si>
  <si>
    <t>นายเอกภพ พงษ์พิพัฒน์</t>
  </si>
  <si>
    <t>นางสาวฤทัย บุญจันต๊ะ</t>
  </si>
  <si>
    <t>นางสาวอุษณีษ์ มากยอด</t>
  </si>
  <si>
    <t>นางสาวพนิดา นาคะสุวรรณ์</t>
  </si>
  <si>
    <t>นายธนานันต์ น้อยบุรี</t>
  </si>
  <si>
    <t>นางมนต์ศรัณย์ ผลเจิม</t>
  </si>
  <si>
    <t>นายประภัสร์ จตุราพิศพรชัย</t>
  </si>
  <si>
    <t>นางสาวอัจฉรา ปัญญาคุณากร</t>
  </si>
  <si>
    <t>นางสาวพรรณปพร โต๊ะวิเศษกุล</t>
  </si>
  <si>
    <t>นายณกร เอี่ยมประสิทธิกุล</t>
  </si>
  <si>
    <t>นายประชัน ฝายแก้ว</t>
  </si>
  <si>
    <t>นายประมวน บุญหาร</t>
  </si>
  <si>
    <t>นางจิราภรณ์ ช่วยรอด</t>
  </si>
  <si>
    <t>นายธีระพจน์ วรรณพุทธรักษ์</t>
  </si>
  <si>
    <t>นางสมพร ทรงจอหอ</t>
  </si>
  <si>
    <t>นางสาวชุลีพร แสงรอด</t>
  </si>
  <si>
    <t>นางปวีณา บุญมีเกิด</t>
  </si>
  <si>
    <t>นายพิเชษฐ์ สิทธิโชคสกุลชัย</t>
  </si>
  <si>
    <t>นางสาวกาญจนา ยิ้มเจริญ</t>
  </si>
  <si>
    <t>นางฤดีวรรณ เพิ่มสิน</t>
  </si>
  <si>
    <t>นางสาวมานี อดิเรกถาวร</t>
  </si>
  <si>
    <t>นายวรเชษฐ์ โทอึ้น</t>
  </si>
  <si>
    <t>นายชูชาติ ไชยพิณ</t>
  </si>
  <si>
    <t>นายสมชาย การโพธิ์</t>
  </si>
  <si>
    <t>นางสาวทิพวรรณ กุลวรานนท์</t>
  </si>
  <si>
    <t>นางสาวโสภา สุจิวรรณ</t>
  </si>
  <si>
    <t>นางเสาวลักษณ์ วิวัฒน์วิศาลสกุล</t>
  </si>
  <si>
    <t>นายปฏิยุทธ์ ศรีบุรินทร์</t>
  </si>
  <si>
    <t>นายกวี วงศ์เจริญ</t>
  </si>
  <si>
    <t>ร้อยโทพัชรพงศ์ ศิริรัตนานุกูล</t>
  </si>
  <si>
    <t>นายเกียรติชัย สฤษฎีชัยกุล</t>
  </si>
  <si>
    <t>นางนฤนาถ ลวะโยธิน</t>
  </si>
  <si>
    <t>นางสาวศิริประภา มั่นประกอบ</t>
  </si>
  <si>
    <t>นางสาวสุธินันท์ น้อมชอบ</t>
  </si>
  <si>
    <t>นางสาวสุรีย์พร ลักษมาณา</t>
  </si>
  <si>
    <t>นางนวพรรษ จำรัสศรี</t>
  </si>
  <si>
    <t>นางสาวกรรณิกา จิตติเจริญจันทร์</t>
  </si>
  <si>
    <t>นายนุกูล วิไลพันธุ์</t>
  </si>
  <si>
    <t>นางสาวสิริพร ยิ่งคุ้ม</t>
  </si>
  <si>
    <t>นายบุญทอง เอื้อหิรัญญานนท์</t>
  </si>
  <si>
    <t>นางปิยะธิดา คล่องยุทธ์</t>
  </si>
  <si>
    <t>นางสาวเสาวภา ชวดอุปัจ</t>
  </si>
  <si>
    <t>นางสาวลัคนา โพธิบัณฑิต</t>
  </si>
  <si>
    <t>นายสมยศ ธรรมกิจวัฒน์</t>
  </si>
  <si>
    <t>พันโทวิเชียร ใจดี</t>
  </si>
  <si>
    <t>นายชวน โทอิ้ง</t>
  </si>
  <si>
    <t>นางสาวพรพิมล สายแก้ว</t>
  </si>
  <si>
    <t>นายวิทยากร เจียมใจ</t>
  </si>
  <si>
    <t>นายณรงค์ อนุสนธิ์</t>
  </si>
  <si>
    <t>นายพลัฏฐ์ ธนาสิญจน์</t>
  </si>
  <si>
    <t>นางสาวกนกวรรณ ศรีสาครบริสุทธิ์</t>
  </si>
  <si>
    <t>นายกิตติศักดิ์ อินทร์ยิ้ม</t>
  </si>
  <si>
    <t>นางสาวพีระพรรณ โพธิ์ทอง</t>
  </si>
  <si>
    <t>นางจงดี ลัทธลาภกุล</t>
  </si>
  <si>
    <t>นางสาวอุษา แสงทอง</t>
  </si>
  <si>
    <t>นางพัชรี บุญรัตนไมตรี</t>
  </si>
  <si>
    <t>นายบุญญฤทธิ์ โรจนรัตน์</t>
  </si>
  <si>
    <t>นางสาวเพ็ชรรัตน์ สวาสดิ์เพชร</t>
  </si>
  <si>
    <t>นางสาวไพเราะ วรรณะ</t>
  </si>
  <si>
    <t>ว่าที่ร้อยตรีชัยวัฑฒ์ ปานใจ</t>
  </si>
  <si>
    <t>นางสาวเสาวลักษณ์ ส่งศักดิ์เสรี</t>
  </si>
  <si>
    <t>นางสาวนภัสกร รุ่งสว่าง</t>
  </si>
  <si>
    <t>นางสาวนฤมล ไทยเจริญ</t>
  </si>
  <si>
    <t>นางสุวิชาดา เทียนเสน</t>
  </si>
  <si>
    <t>นายวิชาญ เจียมจิณณวัตร</t>
  </si>
  <si>
    <t>นายสถาปัตย์ เทียนเสน</t>
  </si>
  <si>
    <t>นายกิตติวีร์ มุตตาหารัช</t>
  </si>
  <si>
    <t>นางสาวราวนีย์ เชื้อบ่อคา</t>
  </si>
  <si>
    <t>นางสาวอุมาพร จินดาสอน</t>
  </si>
  <si>
    <t>นางธนวรรณ เกิดสำอางค์</t>
  </si>
  <si>
    <t>นางสาวกฤตภาดา เพ็ชรวารี</t>
  </si>
  <si>
    <t>นางสาวโสรดา สุขขัง</t>
  </si>
  <si>
    <t>นางสาวจิรพรรณ ยุติธรรม</t>
  </si>
  <si>
    <t>Ms.Pamouane Phetthany</t>
  </si>
  <si>
    <t>นางสาวรสสุคนธ์ ธนะศรีสืบวงศ์</t>
  </si>
  <si>
    <t>นายชัชวาลย์ สุขสวัสดิ์</t>
  </si>
  <si>
    <t>นายสัมฤทธิ์ รัตนจีนะ</t>
  </si>
  <si>
    <t>นางสาวสายใจ สายสวาท</t>
  </si>
  <si>
    <t>นายเชาว์ เกษมกุล</t>
  </si>
  <si>
    <t>นางสาวปาริฉัตร ปั้นทอง</t>
  </si>
  <si>
    <t>Ms.Manosouk Muongmany</t>
  </si>
  <si>
    <t>นางสาวอารี แสงผึ้ง</t>
  </si>
  <si>
    <t>นายกุศล ต๊ะปัญญา</t>
  </si>
  <si>
    <t>นางสาวนัยน์ปพร พัฒนาอุตสาหกิจ</t>
  </si>
  <si>
    <t>นางสาวชุติมา นิจจักร</t>
  </si>
  <si>
    <t>นายธัชชัย ถนอมพงษ์</t>
  </si>
  <si>
    <t>นางสมใจ ไชยสุวรรณ</t>
  </si>
  <si>
    <t>นางสาวภัคจิรา สุนทรศิริ</t>
  </si>
  <si>
    <t>นางจุฑาทิพย์ ด่านสกุลเจริญ</t>
  </si>
  <si>
    <t>นายไพฑูรย์ ศรจังหวัด</t>
  </si>
  <si>
    <t>นายชาญวิทย์ เกิดสำอางค์</t>
  </si>
  <si>
    <t>นางสาวพัชรากร ฟูเมืองปาน</t>
  </si>
  <si>
    <t>นางอรอุษา เจนประภาพงศ์</t>
  </si>
  <si>
    <t>นายรัชกฤช คงเมือง</t>
  </si>
  <si>
    <t>นางกีรติกานต์ สุธีรยงประเสริฐ</t>
  </si>
  <si>
    <t>นางเอื้อมพร เกษมสุข</t>
  </si>
  <si>
    <t>นายเลิศศักดิ์ มูลสมบัติ</t>
  </si>
  <si>
    <t>นางสาวเกวลี สุวรรณอักษร</t>
  </si>
  <si>
    <t>นางสาวนารีรัตน์ ทาสิงห์คำ</t>
  </si>
  <si>
    <t>นางสาวภัทรนันท์ เพ็ชรแก้ว</t>
  </si>
  <si>
    <t>นางสาวนฤมล สืบชนะ</t>
  </si>
  <si>
    <t>นายนที กุลธรรม</t>
  </si>
  <si>
    <t>นางสาววรรยา อย่างธารา</t>
  </si>
  <si>
    <t>นางสาววารุณี ทวีชัยพฤกษ์</t>
  </si>
  <si>
    <t>นายวรวิทย์ เจตนาธรรมจิต</t>
  </si>
  <si>
    <t>นางสาวภัทรนฤน ช่วยจันทร์ดี</t>
  </si>
  <si>
    <t>นางสาวกาญจนา สุขสง่า</t>
  </si>
  <si>
    <t>พันตำรวจโทวีรวิทย์ โปร่งจันทึก</t>
  </si>
  <si>
    <t>นางสาวพัฒน์นรี จิตร์มงคลสุข</t>
  </si>
  <si>
    <t>นางสาวอิศวีนัทช์ วุฒิวงศ์เสรี</t>
  </si>
  <si>
    <t>นายภาสกร สมบูรณ์ทรัพย์</t>
  </si>
  <si>
    <t>นายสุเมธ ลีกิจวัฒนะ</t>
  </si>
  <si>
    <t>นางสาวสุนันทา ใหม่น้อย</t>
  </si>
  <si>
    <t>นางสาวกรวลัย เข็มสวัสดิ์</t>
  </si>
  <si>
    <t>นางสาวฐิติพร คล้ายดอกจันทร์</t>
  </si>
  <si>
    <t>นางสาวริลยากร โกวรรณ์</t>
  </si>
  <si>
    <t>นางสาววาสนา อยู่กล่ำ</t>
  </si>
  <si>
    <t>นายสมศักดิ์ ศิวะไพบูลย์</t>
  </si>
  <si>
    <t>นางสาวนันทาริกา ไชยหงษา</t>
  </si>
  <si>
    <t>นางอุราวัลย์ นพนภาพร</t>
  </si>
  <si>
    <t>นายธเนศ จันทรังษี</t>
  </si>
  <si>
    <t>นางสาวพรทิพา ลิมปภาส</t>
  </si>
  <si>
    <t>นางสาวมนสิชา แสงทอง</t>
  </si>
  <si>
    <t>นางสาวนิลชฎา จิตต์สุวรรณ</t>
  </si>
  <si>
    <t>นายสุนทร เณรศิริ</t>
  </si>
  <si>
    <t>นางสาวสายสมร ยาณะปลูก</t>
  </si>
  <si>
    <t>นางสุณีย์ รัตนพิสุทธ์พันธุ์</t>
  </si>
  <si>
    <t>นางสาววิไลพร คบขุนทด</t>
  </si>
  <si>
    <t>นายพีระ พีรชาติ</t>
  </si>
  <si>
    <t>นางสาวชิษณุนาถ บุญวีระธรรม</t>
  </si>
  <si>
    <t>นายสุรสิทธิ์ รัตนพันธ์</t>
  </si>
  <si>
    <t>นายสุรเชษฐ์ เชาว์ศิลป์</t>
  </si>
  <si>
    <t>นางสาวมณทิรา ทองเงิน</t>
  </si>
  <si>
    <t>นางอริญชย์ ม่วงศรี</t>
  </si>
  <si>
    <t>นางศรัณภรณ์ สุมานัส</t>
  </si>
  <si>
    <t>นางพรพรรณ เจียมวิริยะเสถียร</t>
  </si>
  <si>
    <t>นายปัญญาพล แข็งแอ</t>
  </si>
  <si>
    <t>นางอลิสรา รัตน์ไตรแก้ว</t>
  </si>
  <si>
    <t>นายสกล เตียวเจริญชัย</t>
  </si>
  <si>
    <t>นางสาวชุณหกาญจน์ เดชหาญ</t>
  </si>
  <si>
    <t>นางสาวธิตยา จำปา</t>
  </si>
  <si>
    <t>นางสาวศิริพร กงแก้ว</t>
  </si>
  <si>
    <t>นายทวีทรัพย์ ธิติธรรมนาคกุล</t>
  </si>
  <si>
    <t>สิบตำรวจโทบัญชา ไชยสวัสดิ์</t>
  </si>
  <si>
    <t>นางสาวอรธิณี ศรัทธาสุข</t>
  </si>
  <si>
    <t>นางกาญจนา ภัทราวิวัฒน์</t>
  </si>
  <si>
    <t>นางสาวอรณิชชา เสาเวียง</t>
  </si>
  <si>
    <t>นางจันทร์เพ็ญ ธิติธรรมนาคกุล</t>
  </si>
  <si>
    <t>นางสาวสุนิสา คล้ายฉ่ำ</t>
  </si>
  <si>
    <t>นางสาวสริญญา ไชยคำหาญ</t>
  </si>
  <si>
    <t>นางสาวเติมใจ โคตรดก</t>
  </si>
  <si>
    <t>นางสาวกิติรัตน์ ทองเงา</t>
  </si>
  <si>
    <t>นางสาวสุรีย์รัตน์ กลับแป้น</t>
  </si>
  <si>
    <t>นายสำราญ ด่างดี</t>
  </si>
  <si>
    <t>นายสุริยา สุนทรารชุน</t>
  </si>
  <si>
    <t>นางสาวปรียาภรณ์ เพ็ชรศรี</t>
  </si>
  <si>
    <t>นางสาวอังศวีร์ ศรีโกมลภัสร์</t>
  </si>
  <si>
    <t>นางสาวชนัดดา กลมกลิ้ง</t>
  </si>
  <si>
    <t>นางสาวภัคศินีย์ ศิริผล</t>
  </si>
  <si>
    <t>นายนานารัก จงหาญ</t>
  </si>
  <si>
    <t>นางสาวระพีพร แจ่มประไพ</t>
  </si>
  <si>
    <t>นายสอนสเกต เมืองซอง</t>
  </si>
  <si>
    <t>นางลาวัณย์ ฉัตรรุ่งชีวัน</t>
  </si>
  <si>
    <t>นางสาวชุลีวัลย์ ระวีคำ</t>
  </si>
  <si>
    <t>นางสาวดวงเนตร พงษ์เจริญ</t>
  </si>
  <si>
    <t>นางกัญญ์ชลา สุขิตรกูล</t>
  </si>
  <si>
    <t>นางสาวสมจิตร์ ผิวทอง</t>
  </si>
  <si>
    <t>นายสุธน สาระผล</t>
  </si>
  <si>
    <t>นางสาวกิตติพิไล แสนคำ</t>
  </si>
  <si>
    <t>นายสยันต์ พรมดี</t>
  </si>
  <si>
    <t>นางสาวผุสดี ยุตติ</t>
  </si>
  <si>
    <t>นางสาววราภรณ์ เชยชื่นจิตร</t>
  </si>
  <si>
    <t>นางสุรทิพย์ จันทรศรีวงศ์</t>
  </si>
  <si>
    <t>นายสุนทร ตั้งใจจิต</t>
  </si>
  <si>
    <t>นางสาวอัญชิสา แก้วอนันต์</t>
  </si>
  <si>
    <t>นางสาวมัณฑนา พันธุมะโอภาส</t>
  </si>
  <si>
    <t>นางสาวมลทิรา ไพรัตน์</t>
  </si>
  <si>
    <t>นางอาภรณ์ อัครเมธากุล</t>
  </si>
  <si>
    <t>นายชัยเกียรติ สิงหวรกุล</t>
  </si>
  <si>
    <t>นายวินัย เนียมเงิน</t>
  </si>
  <si>
    <t>นายสุรินทร์ พัฒนาชวนชม</t>
  </si>
  <si>
    <t>นางเสาวณีย์ ทองวิเศษ</t>
  </si>
  <si>
    <t>นางสาวบุศรา เล็กแข</t>
  </si>
  <si>
    <t>นางสายจิตร ศิลปสังข์เลิศ</t>
  </si>
  <si>
    <t>นายจิระศักดิ์ สินศักศรี</t>
  </si>
  <si>
    <t>นางสาวฎัชวรรณ เขื่อนทา</t>
  </si>
  <si>
    <t>นายธีระวัฒน์ สาระอาภรณ์</t>
  </si>
  <si>
    <t>นายสุชาย ชินโคตร</t>
  </si>
  <si>
    <t>นายสมชาย ชีพประสานสุข</t>
  </si>
  <si>
    <t>นายภมร ดรุณ</t>
  </si>
  <si>
    <t>นางสาวทัศทรวง ขจรศรี</t>
  </si>
  <si>
    <t>นางสาวศศิธร ทองปั้น</t>
  </si>
  <si>
    <t>นางสาววราภรณ์ คำปาเชื้อ</t>
  </si>
  <si>
    <t>นางสาวภัทนาวดี ศรีสวัสดิ์</t>
  </si>
  <si>
    <t>นางวรรณวิไล ศรีปัญญาวิชญ์</t>
  </si>
  <si>
    <t xml:space="preserve">นางสาวกุลธิดา กาญจนนิลบูรณ์ </t>
  </si>
  <si>
    <t>นางอำมร หทัยพันธ์</t>
  </si>
  <si>
    <t>ร้อยตำรวจเอกหญิงลภัส จันทร์เรืองแสง</t>
  </si>
  <si>
    <t>นายปรีชา เลิศภัทรอนันต์</t>
  </si>
  <si>
    <t>นางสาวรัตติกร ชุตินันทกุล</t>
  </si>
  <si>
    <t>นางสุฑาพร จันทร์มณี</t>
  </si>
  <si>
    <t>นางสาวนฤมล แซ่โง้ว</t>
  </si>
  <si>
    <t>นางสาวมัณจนา เขื่อนแก้ว</t>
  </si>
  <si>
    <t>นายพรชัย การุณรังษีวงศ์</t>
  </si>
  <si>
    <t>นาวาอากาศตรีอนันต์ ทองเกล็ด</t>
  </si>
  <si>
    <t>นางสาวอรอุษา ทิมทอง</t>
  </si>
  <si>
    <t>ว่าที่ร้อยตรีวิโรจน์ ลีลาพจน์สัณห์</t>
  </si>
  <si>
    <t>นางสาธิตา ก้อนผา</t>
  </si>
  <si>
    <t>นางสาวพรรณภา วิไลศรีอัมพร</t>
  </si>
  <si>
    <t>นางสาวสุวรรณา รักษ์มณี</t>
  </si>
  <si>
    <t>นายพิรส บุญชุม</t>
  </si>
  <si>
    <t>นางสาวศมพร เพ็งพิศ</t>
  </si>
  <si>
    <t>นายสุรเดช ลิปิกรณ์</t>
  </si>
  <si>
    <t>นางสาวปวีณา จันทร์สอน</t>
  </si>
  <si>
    <t>นางสาวขวัญนภา ประชุมรัตน์</t>
  </si>
  <si>
    <t>นางสาวจารุณี สุขเทียมสุวรรณ</t>
  </si>
  <si>
    <t>นายสมรัตน์ มะลิลา</t>
  </si>
  <si>
    <t>นางสาวทิพย์รัตน์ เภตรา</t>
  </si>
  <si>
    <t>นายสามารถ เศรษฐเสนา</t>
  </si>
  <si>
    <t>นางนนทกร วิไชยวงค์</t>
  </si>
  <si>
    <t>นางสาววิรากร ตั้งทองสว่าง</t>
  </si>
  <si>
    <t>นางสาวพัชรากร บุริโถ</t>
  </si>
  <si>
    <t>นายอภิรักษ์ สิทธิพรหม</t>
  </si>
  <si>
    <t>นางสาวฑิติพร ภูอมรกุล</t>
  </si>
  <si>
    <t>นายสัญญา มัณฑางกูร</t>
  </si>
  <si>
    <t>นายยุติธรรม หวังอีน</t>
  </si>
  <si>
    <t>นายสุรินทร์ สุนทรวรรณ</t>
  </si>
  <si>
    <t>นางสุภาพร ธุวสินธุ์</t>
  </si>
  <si>
    <t>นายประสาท ม่วงศิลป์</t>
  </si>
  <si>
    <t>นางสาวธัญญพัทธ์ ฐานิวัฒนานนท์</t>
  </si>
  <si>
    <t>นางสาวปราณี เงินดี</t>
  </si>
  <si>
    <t>นางปราณี ทาทอง</t>
  </si>
  <si>
    <t>นางสาวเนตรชนก จุ้ยเจริญ</t>
  </si>
  <si>
    <t>นายปัญญา ทาทอง</t>
  </si>
  <si>
    <t>นางสาวมารีนา พูนพอกสิน</t>
  </si>
  <si>
    <t>นายสมโชติ พุทธชาติ</t>
  </si>
  <si>
    <t>นายคมกฤช เข็มเพชรพราว</t>
  </si>
  <si>
    <t>นายสรรพชัย มงคลสุขไพบูลย์</t>
  </si>
  <si>
    <t>นางอำพร วงศ์ภัทรนนท์</t>
  </si>
  <si>
    <t>นายประยูร พุทธชาติ</t>
  </si>
  <si>
    <t>นายภูวนาท สุวรรณพรหม</t>
  </si>
  <si>
    <t>นางสาวมนชกร เขียวสี</t>
  </si>
  <si>
    <t>พันโทมนัส จันดี</t>
  </si>
  <si>
    <t>นายดาระใน ม่วงทอง</t>
  </si>
  <si>
    <t>นางสาวรุ่งทิพย์ สันทัดพร้อม</t>
  </si>
  <si>
    <t>นายทัศนะ ศิริชัยพาณิชย์</t>
  </si>
  <si>
    <t>นางสาวประไพพิมพ์ รามัญอุดม</t>
  </si>
  <si>
    <t>นางสาวอารีย์ การธิโร</t>
  </si>
  <si>
    <t>นางสาวรจเรศ งะสมัน</t>
  </si>
  <si>
    <t>นางสาวนภาพร สิริคุณานันทน์กุล</t>
  </si>
  <si>
    <t>นางสาวหทัยภัทร นามวิเศษ</t>
  </si>
  <si>
    <t>นายนพวัชร์ อติวรรณาพัฒน์</t>
  </si>
  <si>
    <t>นางแรกขวัญ สระวาสี</t>
  </si>
  <si>
    <t>นางสาวอภิฤดี ภิญโญชีพ</t>
  </si>
  <si>
    <t>นายวัลลภ วงศ์ทวีสุขเจริญ</t>
  </si>
  <si>
    <t>นายสุรพศ ภักดี</t>
  </si>
  <si>
    <t>นางสาวหนึ่งฤทัย รักเที่ยง</t>
  </si>
  <si>
    <t>นางเพียงพิศ ยศวัฒนานนท์</t>
  </si>
  <si>
    <t>นางสาวเอื้อมพร ใหม่ก๋งลาย</t>
  </si>
  <si>
    <t>นางสาววรรณนภา สุวรรณจ่าง</t>
  </si>
  <si>
    <t>นางสาวสมพร ช่วยนุกูล</t>
  </si>
  <si>
    <t>นางสาวเกศนี ตังคะมณี</t>
  </si>
  <si>
    <t>นางสาววันวิสา วิศาลนิตย์</t>
  </si>
  <si>
    <t>นายวินัย นิลน้ำคำ</t>
  </si>
  <si>
    <t>นางสาวเสาวณีย์ จริงจิตร</t>
  </si>
  <si>
    <t>นางปราณี บุญยิ่งยงสถิตย์</t>
  </si>
  <si>
    <t>นางศิริรัตน์ บุญกุล</t>
  </si>
  <si>
    <t>นางศิริพร กันยาทอง</t>
  </si>
  <si>
    <t>นายนิธิวัฒน์ ชุมกระโทก</t>
  </si>
  <si>
    <t>นายธวัชชัย พลบถึง</t>
  </si>
  <si>
    <t>นางปิยพร พานทอง</t>
  </si>
  <si>
    <t>นายวิทูลย์ ปราศรัย</t>
  </si>
  <si>
    <t>นายวิศิษฐ์ จิตรโรจนรักษ์</t>
  </si>
  <si>
    <t>นางสาวสุภมาส แน่นอุดร</t>
  </si>
  <si>
    <t>นายปิติพงศ์ แสงวงศ์</t>
  </si>
  <si>
    <t>นางสุจิตรา รักร่วม</t>
  </si>
  <si>
    <t>นางสาวมาศอุมา เตชเจริญพานิช</t>
  </si>
  <si>
    <t>นางสาวตรีรยา พิทโยทัย</t>
  </si>
  <si>
    <t>นางสาวสุภาภรณ์ ริมธีระกุล</t>
  </si>
  <si>
    <t>นางสาวจิติมา ศุภพิตร</t>
  </si>
  <si>
    <t>นางอรสา สนิทวงศ์ ณ อยุธยา</t>
  </si>
  <si>
    <t>นายอภิชาติ รังสิมันตุ์วงศ์</t>
  </si>
  <si>
    <t>นางสาววิมาลย์ ยาตรี</t>
  </si>
  <si>
    <t>นางวราภรณ์ หน่อสุวรรณ</t>
  </si>
  <si>
    <t>นางนารีรัตน์ จินดาวานิชสกุล</t>
  </si>
  <si>
    <t>นางอรวรรณ อุดมเจริญ</t>
  </si>
  <si>
    <t>ดาบตำรวจสมเดช บุญยิ้ม</t>
  </si>
  <si>
    <t>นางสาวมาลี อนุสนธิ์</t>
  </si>
  <si>
    <t>นางสวลักษณ์ ไกรราช</t>
  </si>
  <si>
    <t>สิบตำรวจโทจันทร์ทัย บัวจูม</t>
  </si>
  <si>
    <t>นางดวงดาว ปรอยกระโทก</t>
  </si>
  <si>
    <t>นางพรรณี จารุสมบัติ</t>
  </si>
  <si>
    <t>นายวีระยุทธ์ แรกชำนาญ</t>
  </si>
  <si>
    <t>นางน้ำฝน รัษฎานุกูล</t>
  </si>
  <si>
    <t>นายสุวิทย์ หวัดเพชร</t>
  </si>
  <si>
    <t>นายวัชรินทร์ ศรีชุมพร</t>
  </si>
  <si>
    <t>นายทรนง รองคำ</t>
  </si>
  <si>
    <t>นายรัตนะ หว่าละ</t>
  </si>
  <si>
    <t>พันตรีระวินทร์ ศรีวิทยา</t>
  </si>
  <si>
    <t>พันตรีธีรพงษ์ ขณะฤกษ์</t>
  </si>
  <si>
    <t>นายวิจารณ์ จุนทวิจิตร</t>
  </si>
  <si>
    <t>นายสมศักดิ์ วงศ์ประทุม</t>
  </si>
  <si>
    <t>นางสาวกรนาริน หลีดำรงสกุล</t>
  </si>
  <si>
    <t>นายกฤษกร บุญชนะเมธี</t>
  </si>
  <si>
    <t>นายพิชัย จันทร์ชนะ</t>
  </si>
  <si>
    <t>นางสาวปทิตตา นันทสิทธิ์</t>
  </si>
  <si>
    <t>นายพัฒนชัย สีนอเพีย</t>
  </si>
  <si>
    <t>นายสุชยา นิยมธรรม</t>
  </si>
  <si>
    <t>นางสาวพรพันธ์ เกียรติมีแสง</t>
  </si>
  <si>
    <t>นางวริยาภรณ์ ขวัญวงศ์</t>
  </si>
  <si>
    <t>สิบตำรวจเอกประมินทร์ นาตพันธ์</t>
  </si>
  <si>
    <t>นางศิริศิลป์ เด่นชาญชัย</t>
  </si>
  <si>
    <t>นางพวงเพชร เส้งสุย</t>
  </si>
  <si>
    <t>นายบุญส่ง พิมเพ็ง</t>
  </si>
  <si>
    <t>นายปรีดา นารีคำ</t>
  </si>
  <si>
    <t>ดาบตำรวจธนพล อินทะมูล</t>
  </si>
  <si>
    <r>
      <t xml:space="preserve">ü
</t>
    </r>
    <r>
      <rPr>
        <sz val="15"/>
        <color indexed="8"/>
        <rFont val="TH SarabunPSK"/>
        <family val="2"/>
      </rPr>
      <t>TCI</t>
    </r>
  </si>
  <si>
    <t>การบริหารจัดการที่สอดคล้องกับความต้องการของประชาชนของสำนักงานเขตบางซื่อ กรุงเทพมหานคร</t>
  </si>
  <si>
    <t>การเปรียบเทียบการบริหารจัดการด้านการให้บริการประชาชนระหว่างโรงพยาบาลดอกคำใต้กับโรงพยาบาลจุนในจังหวัดพะเยา</t>
  </si>
  <si>
    <t>การมีส่วนร่วมของผู้ใช้น้ำในการบริหารจัดการน้ำชลประทาน : กรณีศึกษา โครงการส่งน้ำและบำรุงรักษาโดมน้อย จังหวัดอุบลราชธานี</t>
  </si>
  <si>
    <t>การมีส่วนร่วมของประชาชนในนโยบายสาธารณะตามบริหารจัดการที่ดีจังหวัดศรีสะเกษ</t>
  </si>
  <si>
    <t>ปัจจัยที่มีผลต่อการนำนโยบายการบริหารกิจการบ้านเมืองที่ดีไปปฏิบัติของโรงพยาบาลในสังกัดกรมสุขภาพจิต</t>
  </si>
  <si>
    <t>คุณภาพชีวิตการทำงานของพนักงานสายสนับสนุนของมหาวิทยาลัย</t>
  </si>
  <si>
    <t xml:space="preserve">การประชุมราชภัฏเลยวิชาการ ครั้งที่ 2 "การขับเคลื่อนคุณภาพการศึกษาสู่
การพัฒนาท้องถิ่น"
ณ มหาวิทยาลัยราชภัฏเลย 
เมื่อวันที่ 6-7 กันยายน 2553 </t>
  </si>
  <si>
    <t>การประชุมวิชาการ มหาวิทยาลัย
เกษตรศาสตร์ วิทยาเขตกำแพงแสน ครั้งที่ 7 
เมื่อวันที่ 7-8 ธันวาคม 53</t>
  </si>
  <si>
    <t>สมรรถนะในการปฏิบัติงานของบุคลากรในธุรกิจเดย์สปา ในเขตกรุงเทพมหานคร</t>
  </si>
  <si>
    <t xml:space="preserve">การประชุมวิชาการและแสดงผลงานระดับชาติ ครั้งที่ 2 เรื่อง รากหญ้ากับการพัฒนาท้องถิ่นอย่างยั่งยืน
ณ มหาวิทยาลัยราชภัฏสวนสุนันทา
เมื่อวันที่ 28 - 29 ตุลาคม 2553 </t>
  </si>
  <si>
    <t>การจัดตั้งและการคงอยู่ของระบบเงินตราชุมชน : กรณีศึกษาบุญกุดชุม</t>
  </si>
  <si>
    <r>
      <t xml:space="preserve">ü
</t>
    </r>
    <r>
      <rPr>
        <sz val="15"/>
        <color indexed="8"/>
        <rFont val="TH SarabunPSK"/>
        <family val="2"/>
      </rPr>
      <t>TCI</t>
    </r>
  </si>
  <si>
    <t>นางสาวทองย้อย  แก้วคำไสย์</t>
  </si>
  <si>
    <t>จำนวนผู้สำเร็จการศึกษา
ระดับปริญญาโท</t>
  </si>
  <si>
    <t>มหาวิทยาลัยสุโขทัยธรรมาธิราช</t>
  </si>
  <si>
    <r>
      <t xml:space="preserve">เกณฑ์การให้คะแนน : </t>
    </r>
    <r>
      <rPr>
        <sz val="15"/>
        <color indexed="8"/>
        <rFont val="TH SarabunPSK"/>
        <family val="2"/>
      </rPr>
      <t xml:space="preserve">ใช้บัญญัติไตรยางค์เทียบ กำหนดร้อยละ 25 เท่ากับ 5 คะแนน </t>
    </r>
  </si>
  <si>
    <r>
      <rPr>
        <b/>
        <sz val="15"/>
        <color indexed="8"/>
        <rFont val="TH SarabunPSK"/>
        <family val="2"/>
      </rPr>
      <t xml:space="preserve">รอบปีที่ใช้นับผลงาน : </t>
    </r>
    <r>
      <rPr>
        <sz val="15"/>
        <color indexed="8"/>
        <rFont val="TH SarabunPSK"/>
        <family val="2"/>
      </rPr>
      <t>ปีปฏิทิน 2553 - 2554 (1 ม.ค. 53 - 31 ธ.ค 54)</t>
    </r>
  </si>
  <si>
    <r>
      <t xml:space="preserve">ü
</t>
    </r>
    <r>
      <rPr>
        <sz val="14"/>
        <color indexed="8"/>
        <rFont val="TH SarabunPSK"/>
        <family val="2"/>
      </rPr>
      <t>ประกาศ สมศ.</t>
    </r>
  </si>
  <si>
    <t>วส.13</t>
  </si>
  <si>
    <t>กส.87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</si>
</sst>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B1d\-mmm\-yy"/>
    <numFmt numFmtId="188" formatCode="#,##0.0"/>
    <numFmt numFmtId="189" formatCode="#,##0.000"/>
    <numFmt numFmtId="190" formatCode="0.000"/>
    <numFmt numFmtId="191" formatCode="0.0"/>
    <numFmt numFmtId="192" formatCode="0.0000"/>
    <numFmt numFmtId="193" formatCode="_-* #,##0.0_-;\-* #,##0.0_-;_-* &quot;-&quot;??_-;_-@_-"/>
    <numFmt numFmtId="194" formatCode="_-* #,##0_-;\-* #,##0_-;_-* &quot;-&quot;??_-;_-@_-"/>
    <numFmt numFmtId="195" formatCode="0.0000000"/>
    <numFmt numFmtId="196" formatCode="0.000000"/>
    <numFmt numFmtId="197" formatCode="0.00000"/>
    <numFmt numFmtId="198" formatCode="#,##0.00_ ;\-#,##0.00\ "/>
    <numFmt numFmtId="199" formatCode="#,##0.0_ ;\-#,##0.0\ "/>
    <numFmt numFmtId="200" formatCode="#,##0_ ;\-#,##0\ "/>
  </numFmts>
  <fonts count="71">
    <font>
      <sz val="11"/>
      <color theme="1"/>
      <name val="Calibri"/>
      <family val="2"/>
    </font>
    <font>
      <sz val="15"/>
      <color indexed="8"/>
      <name val="TH SarabunPSK"/>
      <family val="2"/>
    </font>
    <font>
      <sz val="10"/>
      <name val="Arial"/>
      <family val="2"/>
    </font>
    <font>
      <b/>
      <sz val="15"/>
      <name val="TH SarabunPSK"/>
      <family val="2"/>
    </font>
    <font>
      <b/>
      <sz val="15"/>
      <color indexed="8"/>
      <name val="TH SarabunPSK"/>
      <family val="2"/>
    </font>
    <font>
      <sz val="11"/>
      <color indexed="8"/>
      <name val="Tahoma"/>
      <family val="2"/>
    </font>
    <font>
      <sz val="15"/>
      <name val="TH SarabunPSK"/>
      <family val="2"/>
    </font>
    <font>
      <b/>
      <sz val="14"/>
      <name val="TH SarabunPSK"/>
      <family val="2"/>
    </font>
    <font>
      <sz val="15"/>
      <color indexed="12"/>
      <name val="Wingdings"/>
      <family val="0"/>
    </font>
    <font>
      <sz val="15"/>
      <color indexed="12"/>
      <name val="TH SarabunPSK"/>
      <family val="2"/>
    </font>
    <font>
      <u val="single"/>
      <sz val="11"/>
      <color indexed="12"/>
      <name val="Tahoma"/>
      <family val="2"/>
    </font>
    <font>
      <i/>
      <sz val="15"/>
      <color indexed="8"/>
      <name val="TH SarabunPSK"/>
      <family val="2"/>
    </font>
    <font>
      <sz val="15"/>
      <color indexed="60"/>
      <name val="TH SarabunPSK"/>
      <family val="2"/>
    </font>
    <font>
      <sz val="15"/>
      <color indexed="60"/>
      <name val="Wingdings"/>
      <family val="0"/>
    </font>
    <font>
      <sz val="16"/>
      <color indexed="8"/>
      <name val="TH SarabunPSK"/>
      <family val="2"/>
    </font>
    <font>
      <sz val="15"/>
      <color indexed="41"/>
      <name val="TH SarabunPSK"/>
      <family val="2"/>
    </font>
    <font>
      <sz val="14"/>
      <color indexed="8"/>
      <name val="TH SarabunPSK"/>
      <family val="2"/>
    </font>
    <font>
      <sz val="11"/>
      <name val="TH SarabunPSK"/>
      <family val="2"/>
    </font>
    <font>
      <sz val="15"/>
      <color indexed="9"/>
      <name val="TH SarabunPSK"/>
      <family val="2"/>
    </font>
    <font>
      <sz val="15"/>
      <color indexed="20"/>
      <name val="TH SarabunPSK"/>
      <family val="2"/>
    </font>
    <font>
      <b/>
      <sz val="15"/>
      <color indexed="52"/>
      <name val="TH SarabunPSK"/>
      <family val="2"/>
    </font>
    <font>
      <b/>
      <sz val="15"/>
      <color indexed="9"/>
      <name val="TH SarabunPSK"/>
      <family val="2"/>
    </font>
    <font>
      <i/>
      <sz val="15"/>
      <color indexed="23"/>
      <name val="TH SarabunPSK"/>
      <family val="2"/>
    </font>
    <font>
      <u val="single"/>
      <sz val="11"/>
      <color indexed="20"/>
      <name val="Tahoma"/>
      <family val="2"/>
    </font>
    <font>
      <sz val="15"/>
      <color indexed="17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5"/>
      <color indexed="62"/>
      <name val="TH SarabunPSK"/>
      <family val="2"/>
    </font>
    <font>
      <sz val="15"/>
      <color indexed="52"/>
      <name val="TH SarabunPSK"/>
      <family val="2"/>
    </font>
    <font>
      <b/>
      <sz val="15"/>
      <color indexed="63"/>
      <name val="TH SarabunPSK"/>
      <family val="2"/>
    </font>
    <font>
      <b/>
      <sz val="18"/>
      <color indexed="56"/>
      <name val="Tahoma"/>
      <family val="2"/>
    </font>
    <font>
      <sz val="15"/>
      <color indexed="10"/>
      <name val="TH SarabunPSK"/>
      <family val="2"/>
    </font>
    <font>
      <sz val="11"/>
      <color indexed="8"/>
      <name val="TH SarabunPSK"/>
      <family val="2"/>
    </font>
    <font>
      <sz val="15"/>
      <color indexed="8"/>
      <name val="Wingdings"/>
      <family val="0"/>
    </font>
    <font>
      <u val="single"/>
      <sz val="15"/>
      <color indexed="12"/>
      <name val="TH SarabunPSK"/>
      <family val="2"/>
    </font>
    <font>
      <b/>
      <sz val="15"/>
      <color indexed="60"/>
      <name val="TH SarabunPSK"/>
      <family val="2"/>
    </font>
    <font>
      <sz val="11"/>
      <color indexed="60"/>
      <name val="TH SarabunPSK"/>
      <family val="2"/>
    </font>
    <font>
      <b/>
      <sz val="16"/>
      <color indexed="8"/>
      <name val="TH SarabunPSK"/>
      <family val="2"/>
    </font>
    <font>
      <sz val="15"/>
      <color theme="1"/>
      <name val="TH SarabunPSK"/>
      <family val="2"/>
    </font>
    <font>
      <sz val="15"/>
      <color theme="0"/>
      <name val="TH SarabunPSK"/>
      <family val="2"/>
    </font>
    <font>
      <sz val="15"/>
      <color rgb="FF9C0006"/>
      <name val="TH SarabunPSK"/>
      <family val="2"/>
    </font>
    <font>
      <b/>
      <sz val="15"/>
      <color rgb="FFFA7D00"/>
      <name val="TH SarabunPSK"/>
      <family val="2"/>
    </font>
    <font>
      <b/>
      <sz val="15"/>
      <color theme="0"/>
      <name val="TH SarabunPSK"/>
      <family val="2"/>
    </font>
    <font>
      <i/>
      <sz val="15"/>
      <color rgb="FF7F7F7F"/>
      <name val="TH SarabunPSK"/>
      <family val="2"/>
    </font>
    <font>
      <u val="single"/>
      <sz val="11"/>
      <color theme="11"/>
      <name val="Tahoma"/>
      <family val="2"/>
    </font>
    <font>
      <sz val="15"/>
      <color rgb="FF006100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u val="single"/>
      <sz val="11"/>
      <color theme="10"/>
      <name val="Tahoma"/>
      <family val="2"/>
    </font>
    <font>
      <sz val="15"/>
      <color rgb="FF3F3F76"/>
      <name val="TH SarabunPSK"/>
      <family val="2"/>
    </font>
    <font>
      <sz val="15"/>
      <color rgb="FFFA7D00"/>
      <name val="TH SarabunPSK"/>
      <family val="2"/>
    </font>
    <font>
      <sz val="15"/>
      <color rgb="FF9C6500"/>
      <name val="TH SarabunPSK"/>
      <family val="2"/>
    </font>
    <font>
      <b/>
      <sz val="15"/>
      <color rgb="FF3F3F3F"/>
      <name val="TH SarabunPSK"/>
      <family val="2"/>
    </font>
    <font>
      <b/>
      <sz val="18"/>
      <color theme="3"/>
      <name val="Cambria"/>
      <family val="2"/>
    </font>
    <font>
      <b/>
      <sz val="15"/>
      <color theme="1"/>
      <name val="TH SarabunPSK"/>
      <family val="2"/>
    </font>
    <font>
      <sz val="15"/>
      <color rgb="FFFF0000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5"/>
      <color theme="1"/>
      <name val="Wingdings"/>
      <family val="0"/>
    </font>
    <font>
      <u val="single"/>
      <sz val="15"/>
      <color theme="10"/>
      <name val="TH SarabunPSK"/>
      <family val="2"/>
    </font>
    <font>
      <sz val="15"/>
      <color rgb="FF000000"/>
      <name val="TH SarabunPSK"/>
      <family val="2"/>
    </font>
    <font>
      <sz val="15"/>
      <color rgb="FFC00000"/>
      <name val="TH SarabunPSK"/>
      <family val="2"/>
    </font>
    <font>
      <b/>
      <sz val="15"/>
      <color rgb="FFC00000"/>
      <name val="TH SarabunPSK"/>
      <family val="2"/>
    </font>
    <font>
      <sz val="11"/>
      <color rgb="FFC00000"/>
      <name val="TH SarabunPSK"/>
      <family val="2"/>
    </font>
    <font>
      <sz val="15"/>
      <color rgb="FFC00000"/>
      <name val="Wingdings"/>
      <family val="0"/>
    </font>
    <font>
      <sz val="15"/>
      <color rgb="FF0000FF"/>
      <name val="TH SarabunPSK"/>
      <family val="2"/>
    </font>
    <font>
      <sz val="15"/>
      <color rgb="FF0000FF"/>
      <name val="Wingdings"/>
      <family val="0"/>
    </font>
    <font>
      <b/>
      <sz val="16"/>
      <color theme="1"/>
      <name val="TH SarabunPSK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>
        <color indexed="63"/>
      </left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  <border>
      <left/>
      <right style="thin"/>
      <top style="thin"/>
      <bottom style="double"/>
    </border>
    <border>
      <left style="thin"/>
      <right/>
      <top/>
      <bottom style="double"/>
    </border>
    <border>
      <left/>
      <right style="thin"/>
      <top>
        <color indexed="63"/>
      </top>
      <bottom style="double"/>
    </border>
    <border>
      <left style="thin"/>
      <right style="thin"/>
      <top/>
      <bottom/>
    </border>
    <border>
      <left style="thin"/>
      <right style="thin"/>
      <top style="dotted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hair"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Fill="0">
      <alignment/>
      <protection/>
    </xf>
  </cellStyleXfs>
  <cellXfs count="24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vertical="top"/>
    </xf>
    <xf numFmtId="0" fontId="58" fillId="0" borderId="0" xfId="0" applyFont="1" applyAlignment="1">
      <alignment/>
    </xf>
    <xf numFmtId="0" fontId="58" fillId="0" borderId="0" xfId="0" applyFont="1" applyAlignment="1">
      <alignment vertical="top"/>
    </xf>
    <xf numFmtId="0" fontId="59" fillId="0" borderId="0" xfId="0" applyFont="1" applyAlignment="1">
      <alignment vertical="top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56" fillId="33" borderId="10" xfId="0" applyFont="1" applyFill="1" applyBorder="1" applyAlignment="1">
      <alignment vertical="top" wrapText="1"/>
    </xf>
    <xf numFmtId="0" fontId="56" fillId="33" borderId="11" xfId="0" applyFont="1" applyFill="1" applyBorder="1" applyAlignment="1">
      <alignment horizontal="center"/>
    </xf>
    <xf numFmtId="0" fontId="59" fillId="33" borderId="10" xfId="0" applyFont="1" applyFill="1" applyBorder="1" applyAlignment="1">
      <alignment vertical="top" wrapText="1"/>
    </xf>
    <xf numFmtId="0" fontId="60" fillId="33" borderId="12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61" fillId="32" borderId="10" xfId="0" applyFont="1" applyFill="1" applyBorder="1" applyAlignment="1">
      <alignment horizontal="center" vertical="center"/>
    </xf>
    <xf numFmtId="0" fontId="39" fillId="32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0" fontId="1" fillId="0" borderId="0" xfId="0" applyFont="1" applyFill="1" applyAlignment="1">
      <alignment/>
    </xf>
    <xf numFmtId="0" fontId="60" fillId="33" borderId="10" xfId="0" applyFont="1" applyFill="1" applyBorder="1" applyAlignment="1">
      <alignment vertical="top" wrapText="1"/>
    </xf>
    <xf numFmtId="4" fontId="3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2" fontId="1" fillId="0" borderId="14" xfId="0" applyNumberFormat="1" applyFont="1" applyBorder="1" applyAlignment="1">
      <alignment horizontal="center" vertical="center"/>
    </xf>
    <xf numFmtId="0" fontId="60" fillId="0" borderId="0" xfId="0" applyFont="1" applyAlignment="1">
      <alignment vertical="top"/>
    </xf>
    <xf numFmtId="4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Border="1" applyAlignment="1">
      <alignment vertical="top"/>
    </xf>
    <xf numFmtId="0" fontId="56" fillId="0" borderId="10" xfId="0" applyFont="1" applyBorder="1" applyAlignment="1">
      <alignment/>
    </xf>
    <xf numFmtId="0" fontId="58" fillId="0" borderId="10" xfId="0" applyFont="1" applyBorder="1" applyAlignment="1">
      <alignment vertical="top"/>
    </xf>
    <xf numFmtId="0" fontId="58" fillId="0" borderId="13" xfId="0" applyFont="1" applyBorder="1" applyAlignment="1">
      <alignment/>
    </xf>
    <xf numFmtId="0" fontId="58" fillId="0" borderId="12" xfId="0" applyFont="1" applyBorder="1" applyAlignment="1">
      <alignment/>
    </xf>
    <xf numFmtId="0" fontId="59" fillId="0" borderId="10" xfId="0" applyFont="1" applyBorder="1" applyAlignment="1">
      <alignment horizontal="center" vertical="top"/>
    </xf>
    <xf numFmtId="2" fontId="39" fillId="0" borderId="10" xfId="0" applyNumberFormat="1" applyFont="1" applyFill="1" applyBorder="1" applyAlignment="1">
      <alignment horizontal="center" vertical="top"/>
    </xf>
    <xf numFmtId="0" fontId="39" fillId="0" borderId="12" xfId="0" applyFont="1" applyBorder="1" applyAlignment="1">
      <alignment horizontal="center" vertical="top"/>
    </xf>
    <xf numFmtId="190" fontId="1" fillId="0" borderId="10" xfId="0" applyNumberFormat="1" applyFont="1" applyFill="1" applyBorder="1" applyAlignment="1">
      <alignment/>
    </xf>
    <xf numFmtId="0" fontId="58" fillId="0" borderId="15" xfId="0" applyFont="1" applyBorder="1" applyAlignment="1">
      <alignment/>
    </xf>
    <xf numFmtId="2" fontId="39" fillId="0" borderId="16" xfId="0" applyNumberFormat="1" applyFont="1" applyFill="1" applyBorder="1" applyAlignment="1">
      <alignment horizontal="center" vertical="top"/>
    </xf>
    <xf numFmtId="0" fontId="5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59" fillId="0" borderId="17" xfId="0" applyFont="1" applyFill="1" applyBorder="1" applyAlignment="1">
      <alignment/>
    </xf>
    <xf numFmtId="0" fontId="56" fillId="0" borderId="17" xfId="0" applyFont="1" applyFill="1" applyBorder="1" applyAlignment="1">
      <alignment horizontal="center" vertical="top"/>
    </xf>
    <xf numFmtId="0" fontId="39" fillId="0" borderId="0" xfId="0" applyFont="1" applyAlignment="1">
      <alignment horizontal="center" vertical="top"/>
    </xf>
    <xf numFmtId="2" fontId="4" fillId="33" borderId="11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top"/>
    </xf>
    <xf numFmtId="0" fontId="58" fillId="0" borderId="18" xfId="0" applyFont="1" applyBorder="1" applyAlignment="1">
      <alignment/>
    </xf>
    <xf numFmtId="2" fontId="39" fillId="0" borderId="0" xfId="0" applyNumberFormat="1" applyFont="1" applyAlignment="1">
      <alignment horizontal="center" vertical="top"/>
    </xf>
    <xf numFmtId="0" fontId="1" fillId="0" borderId="10" xfId="0" applyFont="1" applyFill="1" applyBorder="1" applyAlignment="1">
      <alignment horizontal="center" vertical="center"/>
    </xf>
    <xf numFmtId="2" fontId="56" fillId="0" borderId="10" xfId="0" applyNumberFormat="1" applyFont="1" applyFill="1" applyBorder="1" applyAlignment="1">
      <alignment horizontal="center" vertical="top"/>
    </xf>
    <xf numFmtId="2" fontId="56" fillId="0" borderId="10" xfId="0" applyNumberFormat="1" applyFont="1" applyFill="1" applyBorder="1" applyAlignment="1">
      <alignment horizontal="center" vertical="center"/>
    </xf>
    <xf numFmtId="0" fontId="59" fillId="0" borderId="19" xfId="0" applyFont="1" applyBorder="1" applyAlignment="1">
      <alignment horizontal="center" vertical="top"/>
    </xf>
    <xf numFmtId="0" fontId="62" fillId="0" borderId="10" xfId="57" applyFont="1" applyBorder="1" applyAlignment="1" applyProtection="1">
      <alignment horizontal="center" vertical="center"/>
      <protection/>
    </xf>
    <xf numFmtId="0" fontId="59" fillId="0" borderId="10" xfId="0" applyFont="1" applyFill="1" applyBorder="1" applyAlignment="1">
      <alignment horizontal="center" vertical="top"/>
    </xf>
    <xf numFmtId="0" fontId="39" fillId="0" borderId="10" xfId="0" applyFont="1" applyFill="1" applyBorder="1" applyAlignment="1">
      <alignment/>
    </xf>
    <xf numFmtId="0" fontId="1" fillId="0" borderId="19" xfId="0" applyFont="1" applyBorder="1" applyAlignment="1">
      <alignment horizontal="center" vertical="center"/>
    </xf>
    <xf numFmtId="2" fontId="39" fillId="0" borderId="19" xfId="0" applyNumberFormat="1" applyFont="1" applyFill="1" applyBorder="1" applyAlignment="1">
      <alignment horizontal="center" vertical="top"/>
    </xf>
    <xf numFmtId="0" fontId="39" fillId="0" borderId="20" xfId="0" applyFont="1" applyBorder="1" applyAlignment="1">
      <alignment horizontal="center" vertical="top"/>
    </xf>
    <xf numFmtId="2" fontId="1" fillId="0" borderId="16" xfId="0" applyNumberFormat="1" applyFont="1" applyFill="1" applyBorder="1" applyAlignment="1">
      <alignment horizontal="center" vertical="top"/>
    </xf>
    <xf numFmtId="0" fontId="59" fillId="0" borderId="17" xfId="0" applyFont="1" applyFill="1" applyBorder="1" applyAlignment="1">
      <alignment horizontal="center"/>
    </xf>
    <xf numFmtId="0" fontId="39" fillId="0" borderId="10" xfId="0" applyFont="1" applyBorder="1" applyAlignment="1">
      <alignment/>
    </xf>
    <xf numFmtId="0" fontId="1" fillId="0" borderId="10" xfId="42" applyNumberFormat="1" applyFont="1" applyFill="1" applyBorder="1" applyAlignment="1">
      <alignment horizontal="center" vertical="top"/>
    </xf>
    <xf numFmtId="0" fontId="1" fillId="0" borderId="10" xfId="42" applyNumberFormat="1" applyFont="1" applyBorder="1" applyAlignment="1">
      <alignment horizontal="center" vertical="center"/>
    </xf>
    <xf numFmtId="0" fontId="1" fillId="0" borderId="19" xfId="42" applyNumberFormat="1" applyFont="1" applyFill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top"/>
    </xf>
    <xf numFmtId="0" fontId="39" fillId="0" borderId="21" xfId="0" applyFont="1" applyBorder="1" applyAlignment="1">
      <alignment horizontal="center" vertical="top"/>
    </xf>
    <xf numFmtId="2" fontId="1" fillId="0" borderId="22" xfId="0" applyNumberFormat="1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top"/>
    </xf>
    <xf numFmtId="0" fontId="56" fillId="0" borderId="17" xfId="0" applyNumberFormat="1" applyFont="1" applyFill="1" applyBorder="1" applyAlignment="1">
      <alignment horizontal="center" vertical="top"/>
    </xf>
    <xf numFmtId="0" fontId="59" fillId="35" borderId="10" xfId="0" applyFont="1" applyFill="1" applyBorder="1" applyAlignment="1">
      <alignment horizontal="center" vertical="top"/>
    </xf>
    <xf numFmtId="0" fontId="39" fillId="35" borderId="10" xfId="0" applyFont="1" applyFill="1" applyBorder="1" applyAlignment="1">
      <alignment/>
    </xf>
    <xf numFmtId="43" fontId="1" fillId="35" borderId="10" xfId="42" applyFont="1" applyFill="1" applyBorder="1" applyAlignment="1">
      <alignment horizontal="center" vertical="top"/>
    </xf>
    <xf numFmtId="43" fontId="1" fillId="35" borderId="13" xfId="42" applyFont="1" applyFill="1" applyBorder="1" applyAlignment="1">
      <alignment horizontal="center" vertical="top"/>
    </xf>
    <xf numFmtId="0" fontId="39" fillId="35" borderId="12" xfId="0" applyFont="1" applyFill="1" applyBorder="1" applyAlignment="1">
      <alignment horizontal="center" vertical="top"/>
    </xf>
    <xf numFmtId="0" fontId="39" fillId="32" borderId="10" xfId="0" applyFont="1" applyFill="1" applyBorder="1" applyAlignment="1">
      <alignment horizontal="left" vertical="center"/>
    </xf>
    <xf numFmtId="0" fontId="39" fillId="34" borderId="10" xfId="0" applyFont="1" applyFill="1" applyBorder="1" applyAlignment="1">
      <alignment horizontal="left" vertical="center"/>
    </xf>
    <xf numFmtId="0" fontId="6" fillId="0" borderId="10" xfId="57" applyFont="1" applyBorder="1" applyAlignment="1" applyProtection="1">
      <alignment horizontal="center" vertical="center"/>
      <protection/>
    </xf>
    <xf numFmtId="0" fontId="39" fillId="0" borderId="0" xfId="0" applyFont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 shrinkToFit="1"/>
    </xf>
    <xf numFmtId="0" fontId="6" fillId="0" borderId="24" xfId="0" applyFont="1" applyFill="1" applyBorder="1" applyAlignment="1">
      <alignment vertical="top" wrapText="1"/>
    </xf>
    <xf numFmtId="0" fontId="6" fillId="0" borderId="25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/>
    </xf>
    <xf numFmtId="0" fontId="39" fillId="0" borderId="10" xfId="0" applyFont="1" applyFill="1" applyBorder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63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top"/>
    </xf>
    <xf numFmtId="0" fontId="64" fillId="0" borderId="10" xfId="0" applyFont="1" applyFill="1" applyBorder="1" applyAlignment="1">
      <alignment horizontal="center" vertical="center"/>
    </xf>
    <xf numFmtId="2" fontId="65" fillId="0" borderId="11" xfId="0" applyNumberFormat="1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/>
    </xf>
    <xf numFmtId="0" fontId="66" fillId="0" borderId="0" xfId="0" applyFont="1" applyFill="1" applyAlignment="1">
      <alignment/>
    </xf>
    <xf numFmtId="0" fontId="64" fillId="32" borderId="10" xfId="0" applyFont="1" applyFill="1" applyBorder="1" applyAlignment="1">
      <alignment horizontal="left" vertical="center"/>
    </xf>
    <xf numFmtId="0" fontId="67" fillId="32" borderId="10" xfId="0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horizontal="left" vertical="center"/>
    </xf>
    <xf numFmtId="2" fontId="64" fillId="0" borderId="10" xfId="0" applyNumberFormat="1" applyFont="1" applyFill="1" applyBorder="1" applyAlignment="1">
      <alignment horizontal="center" vertical="center" wrapText="1"/>
    </xf>
    <xf numFmtId="0" fontId="64" fillId="0" borderId="10" xfId="57" applyFont="1" applyBorder="1" applyAlignment="1" applyProtection="1">
      <alignment horizontal="center" vertical="center"/>
      <protection/>
    </xf>
    <xf numFmtId="0" fontId="64" fillId="0" borderId="0" xfId="0" applyFont="1" applyAlignment="1">
      <alignment horizontal="left"/>
    </xf>
    <xf numFmtId="0" fontId="68" fillId="0" borderId="10" xfId="0" applyFont="1" applyBorder="1" applyAlignment="1">
      <alignment horizontal="center" vertical="top"/>
    </xf>
    <xf numFmtId="0" fontId="68" fillId="0" borderId="10" xfId="0" applyFont="1" applyBorder="1" applyAlignment="1">
      <alignment vertical="top"/>
    </xf>
    <xf numFmtId="0" fontId="68" fillId="0" borderId="10" xfId="0" applyFont="1" applyBorder="1" applyAlignment="1">
      <alignment vertical="top" wrapText="1"/>
    </xf>
    <xf numFmtId="0" fontId="61" fillId="32" borderId="10" xfId="0" applyFont="1" applyFill="1" applyBorder="1" applyAlignment="1">
      <alignment horizontal="center" vertical="center" wrapText="1"/>
    </xf>
    <xf numFmtId="0" fontId="69" fillId="32" borderId="10" xfId="0" applyFont="1" applyFill="1" applyBorder="1" applyAlignment="1">
      <alignment horizontal="center" vertical="center" wrapText="1"/>
    </xf>
    <xf numFmtId="0" fontId="64" fillId="32" borderId="10" xfId="0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horizontal="center" vertical="center"/>
    </xf>
    <xf numFmtId="0" fontId="62" fillId="0" borderId="10" xfId="57" applyFont="1" applyBorder="1" applyAlignment="1" applyProtection="1">
      <alignment vertical="top" wrapText="1"/>
      <protection/>
    </xf>
    <xf numFmtId="0" fontId="68" fillId="0" borderId="10" xfId="57" applyFont="1" applyBorder="1" applyAlignment="1" applyProtection="1">
      <alignment vertical="top" wrapText="1"/>
      <protection/>
    </xf>
    <xf numFmtId="0" fontId="39" fillId="0" borderId="10" xfId="0" applyFont="1" applyBorder="1" applyAlignment="1">
      <alignment horizontal="center" vertical="top"/>
    </xf>
    <xf numFmtId="0" fontId="6" fillId="0" borderId="0" xfId="62" applyFont="1" applyAlignment="1">
      <alignment vertical="top"/>
      <protection/>
    </xf>
    <xf numFmtId="0" fontId="6" fillId="0" borderId="0" xfId="62" applyFont="1" applyFill="1" applyAlignment="1">
      <alignment vertical="top"/>
      <protection/>
    </xf>
    <xf numFmtId="0" fontId="6" fillId="0" borderId="0" xfId="62" applyFont="1">
      <alignment/>
      <protection/>
    </xf>
    <xf numFmtId="0" fontId="3" fillId="36" borderId="10" xfId="62" applyFont="1" applyFill="1" applyBorder="1" applyAlignment="1">
      <alignment horizontal="center" vertical="top"/>
      <protection/>
    </xf>
    <xf numFmtId="17" fontId="3" fillId="36" borderId="10" xfId="62" applyNumberFormat="1" applyFont="1" applyFill="1" applyBorder="1" applyAlignment="1">
      <alignment horizontal="center" vertical="top"/>
      <protection/>
    </xf>
    <xf numFmtId="0" fontId="6" fillId="0" borderId="0" xfId="62" applyFont="1" applyBorder="1" applyAlignment="1">
      <alignment vertical="top"/>
      <protection/>
    </xf>
    <xf numFmtId="0" fontId="6" fillId="0" borderId="0" xfId="62" applyFont="1" applyBorder="1">
      <alignment/>
      <protection/>
    </xf>
    <xf numFmtId="0" fontId="4" fillId="37" borderId="10" xfId="0" applyFont="1" applyFill="1" applyBorder="1" applyAlignment="1">
      <alignment horizontal="left" vertical="top"/>
    </xf>
    <xf numFmtId="0" fontId="6" fillId="37" borderId="10" xfId="0" applyFont="1" applyFill="1" applyBorder="1" applyAlignment="1">
      <alignment vertical="top"/>
    </xf>
    <xf numFmtId="0" fontId="6" fillId="0" borderId="0" xfId="62" applyFont="1" applyFill="1" applyBorder="1" applyAlignment="1">
      <alignment vertical="top"/>
      <protection/>
    </xf>
    <xf numFmtId="0" fontId="6" fillId="0" borderId="0" xfId="62" applyFont="1" applyFill="1" applyBorder="1">
      <alignment/>
      <protection/>
    </xf>
    <xf numFmtId="0" fontId="1" fillId="38" borderId="10" xfId="0" applyFont="1" applyFill="1" applyBorder="1" applyAlignment="1">
      <alignment horizontal="left" vertical="top"/>
    </xf>
    <xf numFmtId="0" fontId="6" fillId="38" borderId="10" xfId="0" applyFont="1" applyFill="1" applyBorder="1" applyAlignment="1">
      <alignment vertical="top"/>
    </xf>
    <xf numFmtId="0" fontId="6" fillId="39" borderId="10" xfId="0" applyFont="1" applyFill="1" applyBorder="1" applyAlignment="1">
      <alignment vertical="top"/>
    </xf>
    <xf numFmtId="0" fontId="6" fillId="0" borderId="10" xfId="62" applyFont="1" applyBorder="1" applyAlignment="1">
      <alignment horizontal="center" vertical="top"/>
      <protection/>
    </xf>
    <xf numFmtId="0" fontId="14" fillId="0" borderId="10" xfId="0" applyFont="1" applyBorder="1" applyAlignment="1">
      <alignment vertical="top"/>
    </xf>
    <xf numFmtId="0" fontId="1" fillId="0" borderId="10" xfId="0" applyFont="1" applyBorder="1" applyAlignment="1">
      <alignment/>
    </xf>
    <xf numFmtId="0" fontId="14" fillId="0" borderId="10" xfId="0" applyFont="1" applyFill="1" applyBorder="1" applyAlignment="1">
      <alignment vertical="top"/>
    </xf>
    <xf numFmtId="0" fontId="6" fillId="0" borderId="10" xfId="62" applyFont="1" applyBorder="1" applyAlignment="1">
      <alignment vertical="top"/>
      <protection/>
    </xf>
    <xf numFmtId="0" fontId="6" fillId="0" borderId="10" xfId="62" applyFont="1" applyFill="1" applyBorder="1" applyAlignment="1">
      <alignment vertical="top"/>
      <protection/>
    </xf>
    <xf numFmtId="0" fontId="6" fillId="0" borderId="11" xfId="62" applyFont="1" applyBorder="1" applyAlignment="1">
      <alignment horizontal="center" vertical="top"/>
      <protection/>
    </xf>
    <xf numFmtId="0" fontId="6" fillId="0" borderId="26" xfId="62" applyFont="1" applyBorder="1" applyAlignment="1">
      <alignment vertical="top"/>
      <protection/>
    </xf>
    <xf numFmtId="0" fontId="6" fillId="0" borderId="26" xfId="62" applyFont="1" applyFill="1" applyBorder="1" applyAlignment="1">
      <alignment vertical="top"/>
      <protection/>
    </xf>
    <xf numFmtId="0" fontId="6" fillId="0" borderId="11" xfId="62" applyFont="1" applyFill="1" applyBorder="1" applyAlignment="1">
      <alignment vertical="top"/>
      <protection/>
    </xf>
    <xf numFmtId="0" fontId="1" fillId="0" borderId="26" xfId="0" applyFont="1" applyBorder="1" applyAlignment="1">
      <alignment/>
    </xf>
    <xf numFmtId="0" fontId="4" fillId="37" borderId="11" xfId="0" applyFont="1" applyFill="1" applyBorder="1" applyAlignment="1">
      <alignment horizontal="left" vertical="top"/>
    </xf>
    <xf numFmtId="0" fontId="6" fillId="37" borderId="26" xfId="0" applyFont="1" applyFill="1" applyBorder="1" applyAlignment="1">
      <alignment vertical="top"/>
    </xf>
    <xf numFmtId="0" fontId="6" fillId="37" borderId="11" xfId="0" applyFont="1" applyFill="1" applyBorder="1" applyAlignment="1">
      <alignment vertical="top"/>
    </xf>
    <xf numFmtId="0" fontId="6" fillId="38" borderId="13" xfId="0" applyFont="1" applyFill="1" applyBorder="1" applyAlignment="1">
      <alignment vertical="top"/>
    </xf>
    <xf numFmtId="0" fontId="6" fillId="39" borderId="13" xfId="0" applyFont="1" applyFill="1" applyBorder="1" applyAlignment="1">
      <alignment vertical="top"/>
    </xf>
    <xf numFmtId="0" fontId="1" fillId="38" borderId="11" xfId="0" applyFont="1" applyFill="1" applyBorder="1" applyAlignment="1">
      <alignment horizontal="left" vertical="top"/>
    </xf>
    <xf numFmtId="0" fontId="6" fillId="38" borderId="11" xfId="0" applyFont="1" applyFill="1" applyBorder="1" applyAlignment="1">
      <alignment vertical="top"/>
    </xf>
    <xf numFmtId="0" fontId="15" fillId="39" borderId="11" xfId="0" applyFont="1" applyFill="1" applyBorder="1" applyAlignment="1">
      <alignment vertical="top"/>
    </xf>
    <xf numFmtId="0" fontId="6" fillId="39" borderId="11" xfId="0" applyFont="1" applyFill="1" applyBorder="1" applyAlignment="1">
      <alignment vertical="top"/>
    </xf>
    <xf numFmtId="0" fontId="6" fillId="0" borderId="11" xfId="62" applyFont="1" applyBorder="1" applyAlignment="1">
      <alignment vertical="top"/>
      <protection/>
    </xf>
    <xf numFmtId="0" fontId="1" fillId="0" borderId="11" xfId="0" applyFont="1" applyBorder="1" applyAlignment="1">
      <alignment/>
    </xf>
    <xf numFmtId="0" fontId="1" fillId="38" borderId="24" xfId="0" applyFont="1" applyFill="1" applyBorder="1" applyAlignment="1">
      <alignment horizontal="left" vertical="top"/>
    </xf>
    <xf numFmtId="0" fontId="6" fillId="38" borderId="24" xfId="0" applyFont="1" applyFill="1" applyBorder="1" applyAlignment="1">
      <alignment vertical="top"/>
    </xf>
    <xf numFmtId="0" fontId="6" fillId="39" borderId="24" xfId="0" applyFont="1" applyFill="1" applyBorder="1" applyAlignment="1">
      <alignment vertical="top"/>
    </xf>
    <xf numFmtId="0" fontId="6" fillId="39" borderId="10" xfId="62" applyFont="1" applyFill="1" applyBorder="1" applyAlignment="1">
      <alignment vertical="top"/>
      <protection/>
    </xf>
    <xf numFmtId="0" fontId="6" fillId="0" borderId="0" xfId="62" applyFont="1" applyAlignment="1">
      <alignment horizontal="center" vertical="top"/>
      <protection/>
    </xf>
    <xf numFmtId="43" fontId="1" fillId="0" borderId="10" xfId="42" applyFont="1" applyFill="1" applyBorder="1" applyAlignment="1">
      <alignment horizontal="center" vertical="top"/>
    </xf>
    <xf numFmtId="43" fontId="1" fillId="35" borderId="10" xfId="42" applyFont="1" applyFill="1" applyBorder="1" applyAlignment="1">
      <alignment horizontal="center" vertical="center"/>
    </xf>
    <xf numFmtId="43" fontId="56" fillId="0" borderId="17" xfId="42" applyFont="1" applyFill="1" applyBorder="1" applyAlignment="1">
      <alignment horizontal="center" vertical="top"/>
    </xf>
    <xf numFmtId="0" fontId="6" fillId="0" borderId="11" xfId="0" applyFont="1" applyFill="1" applyBorder="1" applyAlignment="1">
      <alignment vertical="top" wrapText="1"/>
    </xf>
    <xf numFmtId="0" fontId="39" fillId="0" borderId="27" xfId="0" applyFont="1" applyBorder="1" applyAlignment="1">
      <alignment vertical="top" wrapText="1"/>
    </xf>
    <xf numFmtId="0" fontId="6" fillId="0" borderId="11" xfId="57" applyFont="1" applyBorder="1" applyAlignment="1" applyProtection="1">
      <alignment vertical="center"/>
      <protection/>
    </xf>
    <xf numFmtId="2" fontId="39" fillId="0" borderId="13" xfId="0" applyNumberFormat="1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/>
    </xf>
    <xf numFmtId="0" fontId="56" fillId="0" borderId="17" xfId="0" applyFont="1" applyFill="1" applyBorder="1" applyAlignment="1">
      <alignment horizontal="left" vertical="top"/>
    </xf>
    <xf numFmtId="2" fontId="4" fillId="0" borderId="16" xfId="0" applyNumberFormat="1" applyFont="1" applyFill="1" applyBorder="1" applyAlignment="1">
      <alignment horizontal="center" vertical="top"/>
    </xf>
    <xf numFmtId="2" fontId="56" fillId="0" borderId="16" xfId="0" applyNumberFormat="1" applyFont="1" applyFill="1" applyBorder="1" applyAlignment="1">
      <alignment horizontal="center" vertical="top"/>
    </xf>
    <xf numFmtId="2" fontId="4" fillId="0" borderId="22" xfId="0" applyNumberFormat="1" applyFont="1" applyFill="1" applyBorder="1" applyAlignment="1">
      <alignment horizontal="center" vertical="center"/>
    </xf>
    <xf numFmtId="0" fontId="6" fillId="0" borderId="10" xfId="42" applyNumberFormat="1" applyFont="1" applyFill="1" applyBorder="1" applyAlignment="1">
      <alignment horizontal="center" vertical="top"/>
    </xf>
    <xf numFmtId="43" fontId="6" fillId="0" borderId="10" xfId="42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top"/>
    </xf>
    <xf numFmtId="2" fontId="6" fillId="0" borderId="13" xfId="0" applyNumberFormat="1" applyFont="1" applyFill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3" fontId="6" fillId="0" borderId="10" xfId="42" applyFont="1" applyBorder="1" applyAlignment="1">
      <alignment horizontal="center" vertical="center"/>
    </xf>
    <xf numFmtId="43" fontId="6" fillId="0" borderId="19" xfId="42" applyFont="1" applyFill="1" applyBorder="1" applyAlignment="1">
      <alignment horizontal="center" vertical="top"/>
    </xf>
    <xf numFmtId="0" fontId="6" fillId="0" borderId="19" xfId="42" applyNumberFormat="1" applyFont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top"/>
    </xf>
    <xf numFmtId="0" fontId="6" fillId="0" borderId="10" xfId="42" applyNumberFormat="1" applyFont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200" fontId="6" fillId="0" borderId="10" xfId="42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top"/>
    </xf>
    <xf numFmtId="0" fontId="17" fillId="0" borderId="13" xfId="0" applyFont="1" applyBorder="1" applyAlignment="1">
      <alignment/>
    </xf>
    <xf numFmtId="200" fontId="6" fillId="0" borderId="10" xfId="42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center"/>
    </xf>
    <xf numFmtId="0" fontId="3" fillId="0" borderId="10" xfId="69" applyFont="1" applyFill="1" applyBorder="1" applyAlignment="1">
      <alignment horizontal="center" vertical="center" wrapText="1"/>
      <protection/>
    </xf>
    <xf numFmtId="0" fontId="3" fillId="34" borderId="19" xfId="69" applyFont="1" applyFill="1" applyBorder="1" applyAlignment="1">
      <alignment horizontal="center" vertical="top" wrapText="1"/>
      <protection/>
    </xf>
    <xf numFmtId="0" fontId="3" fillId="34" borderId="11" xfId="69" applyFont="1" applyFill="1" applyBorder="1" applyAlignment="1">
      <alignment horizontal="center" vertical="top" wrapText="1"/>
      <protection/>
    </xf>
    <xf numFmtId="0" fontId="56" fillId="0" borderId="19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3" fillId="32" borderId="10" xfId="69" applyFont="1" applyFill="1" applyBorder="1" applyAlignment="1">
      <alignment horizontal="center" vertical="top"/>
      <protection/>
    </xf>
    <xf numFmtId="0" fontId="3" fillId="34" borderId="28" xfId="69" applyFont="1" applyFill="1" applyBorder="1" applyAlignment="1">
      <alignment horizontal="center" vertical="top"/>
      <protection/>
    </xf>
    <xf numFmtId="0" fontId="7" fillId="32" borderId="19" xfId="69" applyFont="1" applyFill="1" applyBorder="1" applyAlignment="1">
      <alignment horizontal="center" vertical="top" wrapText="1"/>
      <protection/>
    </xf>
    <xf numFmtId="0" fontId="7" fillId="32" borderId="11" xfId="69" applyFont="1" applyFill="1" applyBorder="1" applyAlignment="1">
      <alignment horizontal="center" vertical="top" wrapText="1"/>
      <protection/>
    </xf>
    <xf numFmtId="0" fontId="3" fillId="32" borderId="19" xfId="69" applyFont="1" applyFill="1" applyBorder="1" applyAlignment="1">
      <alignment horizontal="center" vertical="top" wrapText="1"/>
      <protection/>
    </xf>
    <xf numFmtId="0" fontId="3" fillId="32" borderId="11" xfId="69" applyFont="1" applyFill="1" applyBorder="1" applyAlignment="1">
      <alignment horizontal="center" vertical="top" wrapText="1"/>
      <protection/>
    </xf>
    <xf numFmtId="0" fontId="56" fillId="0" borderId="0" xfId="0" applyFont="1" applyAlignment="1">
      <alignment horizontal="left" vertical="top"/>
    </xf>
    <xf numFmtId="0" fontId="3" fillId="0" borderId="0" xfId="69" applyFont="1" applyFill="1" applyBorder="1" applyAlignment="1" applyProtection="1">
      <alignment horizontal="left" vertical="center" wrapText="1" readingOrder="1"/>
      <protection locked="0"/>
    </xf>
    <xf numFmtId="0" fontId="70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3" fillId="0" borderId="13" xfId="69" applyFont="1" applyFill="1" applyBorder="1" applyAlignment="1">
      <alignment horizontal="center" vertical="top"/>
      <protection/>
    </xf>
    <xf numFmtId="0" fontId="3" fillId="0" borderId="28" xfId="69" applyFont="1" applyFill="1" applyBorder="1" applyAlignment="1">
      <alignment horizontal="center" vertical="top"/>
      <protection/>
    </xf>
    <xf numFmtId="0" fontId="56" fillId="0" borderId="24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3" fillId="34" borderId="13" xfId="69" applyFont="1" applyFill="1" applyBorder="1" applyAlignment="1">
      <alignment horizontal="center" vertical="top"/>
      <protection/>
    </xf>
    <xf numFmtId="0" fontId="3" fillId="34" borderId="12" xfId="69" applyFont="1" applyFill="1" applyBorder="1" applyAlignment="1">
      <alignment horizontal="center" vertical="top"/>
      <protection/>
    </xf>
    <xf numFmtId="0" fontId="64" fillId="0" borderId="13" xfId="0" applyFont="1" applyFill="1" applyBorder="1" applyAlignment="1">
      <alignment horizontal="left" vertical="top" wrapText="1"/>
    </xf>
    <xf numFmtId="0" fontId="64" fillId="0" borderId="28" xfId="0" applyFont="1" applyFill="1" applyBorder="1" applyAlignment="1">
      <alignment horizontal="left" vertical="top" wrapText="1"/>
    </xf>
    <xf numFmtId="0" fontId="64" fillId="0" borderId="12" xfId="0" applyFont="1" applyFill="1" applyBorder="1" applyAlignment="1">
      <alignment horizontal="left" vertical="top" wrapText="1"/>
    </xf>
    <xf numFmtId="0" fontId="56" fillId="0" borderId="0" xfId="0" applyFont="1" applyAlignment="1">
      <alignment horizontal="left"/>
    </xf>
    <xf numFmtId="0" fontId="56" fillId="0" borderId="10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 wrapText="1"/>
    </xf>
    <xf numFmtId="0" fontId="61" fillId="32" borderId="19" xfId="0" applyFont="1" applyFill="1" applyBorder="1" applyAlignment="1">
      <alignment horizontal="center" vertical="center"/>
    </xf>
    <xf numFmtId="0" fontId="61" fillId="32" borderId="11" xfId="0" applyFont="1" applyFill="1" applyBorder="1" applyAlignment="1">
      <alignment horizontal="center" vertical="center"/>
    </xf>
    <xf numFmtId="0" fontId="61" fillId="32" borderId="19" xfId="0" applyFont="1" applyFill="1" applyBorder="1" applyAlignment="1">
      <alignment horizontal="center" vertical="center" wrapText="1"/>
    </xf>
    <xf numFmtId="0" fontId="62" fillId="0" borderId="19" xfId="57" applyFont="1" applyBorder="1" applyAlignment="1" applyProtection="1">
      <alignment horizontal="center" vertical="center"/>
      <protection/>
    </xf>
    <xf numFmtId="0" fontId="62" fillId="0" borderId="11" xfId="57" applyFont="1" applyBorder="1" applyAlignment="1" applyProtection="1">
      <alignment horizontal="center" vertical="center"/>
      <protection/>
    </xf>
    <xf numFmtId="2" fontId="39" fillId="0" borderId="19" xfId="0" applyNumberFormat="1" applyFont="1" applyFill="1" applyBorder="1" applyAlignment="1">
      <alignment horizontal="center" vertical="center" wrapText="1"/>
    </xf>
    <xf numFmtId="2" fontId="39" fillId="0" borderId="11" xfId="0" applyNumberFormat="1" applyFont="1" applyFill="1" applyBorder="1" applyAlignment="1">
      <alignment horizontal="center" vertical="center" wrapText="1"/>
    </xf>
    <xf numFmtId="0" fontId="39" fillId="34" borderId="19" xfId="0" applyFont="1" applyFill="1" applyBorder="1" applyAlignment="1">
      <alignment horizontal="center" vertical="center"/>
    </xf>
    <xf numFmtId="0" fontId="39" fillId="34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top" wrapText="1"/>
    </xf>
    <xf numFmtId="0" fontId="6" fillId="0" borderId="19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39" fillId="32" borderId="19" xfId="0" applyFont="1" applyFill="1" applyBorder="1" applyAlignment="1">
      <alignment horizontal="center" vertical="center"/>
    </xf>
    <xf numFmtId="0" fontId="39" fillId="32" borderId="11" xfId="0" applyFont="1" applyFill="1" applyBorder="1" applyAlignment="1">
      <alignment horizontal="center" vertical="center"/>
    </xf>
    <xf numFmtId="0" fontId="39" fillId="0" borderId="19" xfId="0" applyFont="1" applyBorder="1" applyAlignment="1">
      <alignment horizontal="left" vertical="top"/>
    </xf>
    <xf numFmtId="0" fontId="39" fillId="0" borderId="11" xfId="0" applyFont="1" applyBorder="1" applyAlignment="1">
      <alignment horizontal="left" vertical="top"/>
    </xf>
    <xf numFmtId="0" fontId="39" fillId="0" borderId="19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0" fontId="56" fillId="33" borderId="13" xfId="0" applyFont="1" applyFill="1" applyBorder="1" applyAlignment="1">
      <alignment horizontal="left" vertical="top" wrapText="1"/>
    </xf>
    <xf numFmtId="0" fontId="56" fillId="33" borderId="12" xfId="0" applyFont="1" applyFill="1" applyBorder="1" applyAlignment="1">
      <alignment horizontal="left" vertical="top" wrapText="1"/>
    </xf>
    <xf numFmtId="0" fontId="68" fillId="0" borderId="13" xfId="0" applyFont="1" applyFill="1" applyBorder="1" applyAlignment="1">
      <alignment horizontal="left" vertical="top" wrapText="1"/>
    </xf>
    <xf numFmtId="0" fontId="68" fillId="0" borderId="28" xfId="0" applyFont="1" applyFill="1" applyBorder="1" applyAlignment="1">
      <alignment horizontal="left" vertical="top" wrapText="1"/>
    </xf>
    <xf numFmtId="0" fontId="68" fillId="0" borderId="12" xfId="0" applyFont="1" applyFill="1" applyBorder="1" applyAlignment="1">
      <alignment horizontal="left" vertical="top" wrapText="1"/>
    </xf>
    <xf numFmtId="0" fontId="1" fillId="38" borderId="10" xfId="0" applyFont="1" applyFill="1" applyBorder="1" applyAlignment="1">
      <alignment horizontal="left" vertical="top"/>
    </xf>
    <xf numFmtId="0" fontId="3" fillId="0" borderId="0" xfId="62" applyFont="1" applyBorder="1" applyAlignment="1">
      <alignment horizontal="left" vertical="top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Hyperlink 2" xfId="58"/>
    <cellStyle name="Input" xfId="59"/>
    <cellStyle name="Linked Cell" xfId="60"/>
    <cellStyle name="Neutral" xfId="61"/>
    <cellStyle name="Normal 2" xfId="62"/>
    <cellStyle name="Note" xfId="63"/>
    <cellStyle name="Output" xfId="64"/>
    <cellStyle name="Percent" xfId="65"/>
    <cellStyle name="Title" xfId="66"/>
    <cellStyle name="Total" xfId="67"/>
    <cellStyle name="Warning Text" xfId="68"/>
    <cellStyle name="ปกติ_ห้ามลบ_สำหรับกรรมการ_คำนวณผลประเมิน_สาขา" xfId="69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aseksas\AppData\Local\Microsoft\Windows\Temporary%20Internet%20Files\Content.IE5\IJ8VHANS\KPI_3-5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PI_3-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PI3-54"/>
      <sheetName val="นต"/>
      <sheetName val="นศ"/>
      <sheetName val="มศ"/>
      <sheetName val="รศ"/>
      <sheetName val="วจ"/>
      <sheetName val="ศป"/>
      <sheetName val="ศษ"/>
      <sheetName val="ศศ"/>
      <sheetName val="พศ"/>
      <sheetName val="วส"/>
      <sheetName val="กส"/>
      <sheetName val="ชิ้นงานที่นับไม่ได้"/>
    </sheetNames>
    <sheetDataSet>
      <sheetData sheetId="0">
        <row r="9">
          <cell r="C9">
            <v>10</v>
          </cell>
          <cell r="D9">
            <v>63</v>
          </cell>
          <cell r="E9">
            <v>73</v>
          </cell>
        </row>
        <row r="10">
          <cell r="C10">
            <v>22</v>
          </cell>
          <cell r="F10">
            <v>4</v>
          </cell>
          <cell r="G10">
            <v>6</v>
          </cell>
          <cell r="H10">
            <v>2</v>
          </cell>
        </row>
        <row r="11">
          <cell r="C11">
            <v>8</v>
          </cell>
          <cell r="D11">
            <v>11</v>
          </cell>
        </row>
        <row r="12">
          <cell r="C12">
            <v>33</v>
          </cell>
          <cell r="D12">
            <v>33</v>
          </cell>
          <cell r="G12">
            <v>13</v>
          </cell>
        </row>
        <row r="13">
          <cell r="C13">
            <v>58</v>
          </cell>
          <cell r="D13">
            <v>238</v>
          </cell>
        </row>
        <row r="14">
          <cell r="C14">
            <v>16</v>
          </cell>
          <cell r="D14">
            <v>0</v>
          </cell>
          <cell r="G14">
            <v>7</v>
          </cell>
          <cell r="H14">
            <v>2</v>
          </cell>
          <cell r="I14">
            <v>2</v>
          </cell>
        </row>
        <row r="15">
          <cell r="C15">
            <v>72</v>
          </cell>
          <cell r="D15">
            <v>105</v>
          </cell>
        </row>
        <row r="16">
          <cell r="C16">
            <v>14</v>
          </cell>
          <cell r="D16">
            <v>28</v>
          </cell>
          <cell r="G16">
            <v>2</v>
          </cell>
        </row>
        <row r="18">
          <cell r="C18">
            <v>29</v>
          </cell>
          <cell r="D18">
            <v>0</v>
          </cell>
          <cell r="G18">
            <v>9</v>
          </cell>
          <cell r="H18">
            <v>4</v>
          </cell>
        </row>
        <row r="19">
          <cell r="C19">
            <v>45</v>
          </cell>
          <cell r="D19">
            <v>39</v>
          </cell>
        </row>
        <row r="22">
          <cell r="C22">
            <v>162</v>
          </cell>
          <cell r="D22">
            <v>44</v>
          </cell>
          <cell r="F22">
            <v>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PI3-54"/>
      <sheetName val="นต"/>
      <sheetName val="นศ"/>
      <sheetName val="มศ"/>
      <sheetName val="รศ"/>
      <sheetName val="วจ"/>
      <sheetName val="ศป"/>
      <sheetName val="ศษ"/>
      <sheetName val="ศศ"/>
      <sheetName val="พศ"/>
      <sheetName val="วส"/>
      <sheetName val="กส"/>
      <sheetName val="รายชื่อผู้สำเร็จการศึกษา แผน ก"/>
      <sheetName val="แผน ข"/>
    </sheetNames>
    <sheetDataSet>
      <sheetData sheetId="0">
        <row r="9">
          <cell r="F9">
            <v>2</v>
          </cell>
          <cell r="G9">
            <v>2</v>
          </cell>
          <cell r="H9">
            <v>5</v>
          </cell>
        </row>
        <row r="10">
          <cell r="D10">
            <v>5</v>
          </cell>
        </row>
        <row r="13">
          <cell r="F13">
            <v>3</v>
          </cell>
          <cell r="G13">
            <v>27</v>
          </cell>
          <cell r="H13">
            <v>3</v>
          </cell>
        </row>
        <row r="15">
          <cell r="F15">
            <v>2</v>
          </cell>
          <cell r="G15">
            <v>29</v>
          </cell>
        </row>
        <row r="19">
          <cell r="F19">
            <v>4</v>
          </cell>
          <cell r="G19">
            <v>32</v>
          </cell>
          <cell r="H19">
            <v>8</v>
          </cell>
        </row>
        <row r="22">
          <cell r="G22">
            <v>17</v>
          </cell>
          <cell r="H2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10_Health\53\1_Nardnoi.pdf" TargetMode="External" /><Relationship Id="rId2" Type="http://schemas.openxmlformats.org/officeDocument/2006/relationships/hyperlink" Target="10_Health\53\2_Manuchkorn.pdf" TargetMode="External" /><Relationship Id="rId3" Type="http://schemas.openxmlformats.org/officeDocument/2006/relationships/hyperlink" Target="10_Health\53\3_Prissana.pdf" TargetMode="External" /><Relationship Id="rId4" Type="http://schemas.openxmlformats.org/officeDocument/2006/relationships/hyperlink" Target="10_Health\53\4_Suriporn.pdf" TargetMode="External" /><Relationship Id="rId5" Type="http://schemas.openxmlformats.org/officeDocument/2006/relationships/hyperlink" Target="10_Health\53\5_Lalida.pdf" TargetMode="External" /><Relationship Id="rId6" Type="http://schemas.openxmlformats.org/officeDocument/2006/relationships/hyperlink" Target="10_Health\53\6_Wiroj.pdf" TargetMode="External" /><Relationship Id="rId7" Type="http://schemas.openxmlformats.org/officeDocument/2006/relationships/hyperlink" Target="10_Health\53\7_Pansawut.pdf" TargetMode="External" /><Relationship Id="rId8" Type="http://schemas.openxmlformats.org/officeDocument/2006/relationships/hyperlink" Target="10_Health\53\8_Rachan.pdf" TargetMode="External" /><Relationship Id="rId9" Type="http://schemas.openxmlformats.org/officeDocument/2006/relationships/hyperlink" Target="10_Health\53\9_Amondech.pdf" TargetMode="External" /><Relationship Id="rId10" Type="http://schemas.openxmlformats.org/officeDocument/2006/relationships/hyperlink" Target="10_Health\53\10_Muthita.pdf" TargetMode="External" /><Relationship Id="rId11" Type="http://schemas.openxmlformats.org/officeDocument/2006/relationships/hyperlink" Target="10_Health\53\11_Akarawat.pdf" TargetMode="External" /><Relationship Id="rId12" Type="http://schemas.openxmlformats.org/officeDocument/2006/relationships/hyperlink" Target="10_Health\53\12_Suchanee.pdf" TargetMode="External" /><Relationship Id="rId13" Type="http://schemas.openxmlformats.org/officeDocument/2006/relationships/hyperlink" Target="10_Health\53\13_Sirirut.pdf" TargetMode="External" /><Relationship Id="rId14" Type="http://schemas.openxmlformats.org/officeDocument/2006/relationships/hyperlink" Target="10_Health\53\14_Thongpan.pdf" TargetMode="External" /><Relationship Id="rId15" Type="http://schemas.openxmlformats.org/officeDocument/2006/relationships/hyperlink" Target="10_Health\53\15_Katesirin.pdf" TargetMode="External" /><Relationship Id="rId16" Type="http://schemas.openxmlformats.org/officeDocument/2006/relationships/hyperlink" Target="10_Health\53\16_Chalee.pdf" TargetMode="External" /><Relationship Id="rId17" Type="http://schemas.openxmlformats.org/officeDocument/2006/relationships/hyperlink" Target="10_Health\53\17_Nipon.pdf" TargetMode="External" /><Relationship Id="rId18" Type="http://schemas.openxmlformats.org/officeDocument/2006/relationships/hyperlink" Target="10_Health\53\18_Anak.pdf" TargetMode="External" /><Relationship Id="rId19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12_Agiculture\53\1_86.pdf" TargetMode="External" /><Relationship Id="rId2" Type="http://schemas.openxmlformats.org/officeDocument/2006/relationships/hyperlink" Target="12_Agiculture\53\1_86.pdf" TargetMode="External" /><Relationship Id="rId3" Type="http://schemas.openxmlformats.org/officeDocument/2006/relationships/hyperlink" Target="12_Agiculture\53\1_86.pdf" TargetMode="External" /><Relationship Id="rId4" Type="http://schemas.openxmlformats.org/officeDocument/2006/relationships/hyperlink" Target="12_Agiculture\53\1_86.pdf" TargetMode="External" /><Relationship Id="rId5" Type="http://schemas.openxmlformats.org/officeDocument/2006/relationships/hyperlink" Target="12_Agiculture\53\1_86.pdf" TargetMode="External" /><Relationship Id="rId6" Type="http://schemas.openxmlformats.org/officeDocument/2006/relationships/hyperlink" Target="12_Agiculture\53\1_86.pdf" TargetMode="External" /><Relationship Id="rId7" Type="http://schemas.openxmlformats.org/officeDocument/2006/relationships/hyperlink" Target="12_Agiculture\53\1_86.pdf" TargetMode="External" /><Relationship Id="rId8" Type="http://schemas.openxmlformats.org/officeDocument/2006/relationships/hyperlink" Target="12_Agiculture\53\1_86.pdf" TargetMode="External" /><Relationship Id="rId9" Type="http://schemas.openxmlformats.org/officeDocument/2006/relationships/hyperlink" Target="12_Agiculture\53\1_86.pdf" TargetMode="External" /><Relationship Id="rId10" Type="http://schemas.openxmlformats.org/officeDocument/2006/relationships/hyperlink" Target="12_Agiculture\53\1_86.pdf" TargetMode="External" /><Relationship Id="rId11" Type="http://schemas.openxmlformats.org/officeDocument/2006/relationships/hyperlink" Target="12_Agiculture\53\1_86.pdf" TargetMode="External" /><Relationship Id="rId12" Type="http://schemas.openxmlformats.org/officeDocument/2006/relationships/hyperlink" Target="12_Agiculture\53\1_86.pdf" TargetMode="External" /><Relationship Id="rId13" Type="http://schemas.openxmlformats.org/officeDocument/2006/relationships/hyperlink" Target="12_Agiculture\53\1_86.pdf" TargetMode="External" /><Relationship Id="rId14" Type="http://schemas.openxmlformats.org/officeDocument/2006/relationships/hyperlink" Target="12_Agiculture\53\1_86.pdf" TargetMode="External" /><Relationship Id="rId15" Type="http://schemas.openxmlformats.org/officeDocument/2006/relationships/hyperlink" Target="12_Agiculture\53\1_86.pdf" TargetMode="External" /><Relationship Id="rId16" Type="http://schemas.openxmlformats.org/officeDocument/2006/relationships/hyperlink" Target="12_Agiculture\53\1_86.pdf" TargetMode="External" /><Relationship Id="rId17" Type="http://schemas.openxmlformats.org/officeDocument/2006/relationships/hyperlink" Target="12_Agiculture\53\1_86.pdf" TargetMode="External" /><Relationship Id="rId18" Type="http://schemas.openxmlformats.org/officeDocument/2006/relationships/hyperlink" Target="12_Agiculture\53\1_86.pdf" TargetMode="External" /><Relationship Id="rId19" Type="http://schemas.openxmlformats.org/officeDocument/2006/relationships/hyperlink" Target="12_Agiculture\53\1_86.pdf" TargetMode="External" /><Relationship Id="rId20" Type="http://schemas.openxmlformats.org/officeDocument/2006/relationships/hyperlink" Target="12_Agiculture\53\1_86.pdf" TargetMode="External" /><Relationship Id="rId21" Type="http://schemas.openxmlformats.org/officeDocument/2006/relationships/hyperlink" Target="12_Agiculture\53\1_86.pdf" TargetMode="External" /><Relationship Id="rId22" Type="http://schemas.openxmlformats.org/officeDocument/2006/relationships/hyperlink" Target="12_Agiculture\53\1_86.pdf" TargetMode="External" /><Relationship Id="rId23" Type="http://schemas.openxmlformats.org/officeDocument/2006/relationships/hyperlink" Target="12_Agiculture\53\1_86.pdf" TargetMode="External" /><Relationship Id="rId24" Type="http://schemas.openxmlformats.org/officeDocument/2006/relationships/hyperlink" Target="12_Agiculture\53\1_86.pdf" TargetMode="External" /><Relationship Id="rId25" Type="http://schemas.openxmlformats.org/officeDocument/2006/relationships/hyperlink" Target="12_Agiculture\53\1_86.pdf" TargetMode="External" /><Relationship Id="rId26" Type="http://schemas.openxmlformats.org/officeDocument/2006/relationships/hyperlink" Target="12_Agiculture\53\1_86.pdf" TargetMode="External" /><Relationship Id="rId27" Type="http://schemas.openxmlformats.org/officeDocument/2006/relationships/hyperlink" Target="12_Agiculture\53\1_86.pdf" TargetMode="External" /><Relationship Id="rId28" Type="http://schemas.openxmlformats.org/officeDocument/2006/relationships/hyperlink" Target="12_Agiculture\53\1_86.pdf" TargetMode="External" /><Relationship Id="rId29" Type="http://schemas.openxmlformats.org/officeDocument/2006/relationships/hyperlink" Target="12_Agiculture\53\1_86.pdf" TargetMode="External" /><Relationship Id="rId30" Type="http://schemas.openxmlformats.org/officeDocument/2006/relationships/hyperlink" Target="12_Agiculture\53\1_86.pdf" TargetMode="External" /><Relationship Id="rId31" Type="http://schemas.openxmlformats.org/officeDocument/2006/relationships/hyperlink" Target="12_Agiculture\53\1_86.pdf" TargetMode="External" /><Relationship Id="rId32" Type="http://schemas.openxmlformats.org/officeDocument/2006/relationships/hyperlink" Target="12_Agiculture\53\1_86.pdf" TargetMode="External" /><Relationship Id="rId33" Type="http://schemas.openxmlformats.org/officeDocument/2006/relationships/hyperlink" Target="12_Agiculture\53\1_86.pdf" TargetMode="External" /><Relationship Id="rId34" Type="http://schemas.openxmlformats.org/officeDocument/2006/relationships/hyperlink" Target="12_Agiculture\53\1_86.pdf" TargetMode="External" /><Relationship Id="rId35" Type="http://schemas.openxmlformats.org/officeDocument/2006/relationships/hyperlink" Target="12_Agiculture\53\1_86.pdf" TargetMode="External" /><Relationship Id="rId36" Type="http://schemas.openxmlformats.org/officeDocument/2006/relationships/hyperlink" Target="12_Agiculture\53\1_86.pdf" TargetMode="External" /><Relationship Id="rId37" Type="http://schemas.openxmlformats.org/officeDocument/2006/relationships/hyperlink" Target="12_Agiculture\53\1_86.pdf" TargetMode="External" /><Relationship Id="rId38" Type="http://schemas.openxmlformats.org/officeDocument/2006/relationships/hyperlink" Target="12_Agiculture\53\1_86.pdf" TargetMode="External" /><Relationship Id="rId39" Type="http://schemas.openxmlformats.org/officeDocument/2006/relationships/hyperlink" Target="12_Agiculture\53\1_86.pdf" TargetMode="External" /><Relationship Id="rId40" Type="http://schemas.openxmlformats.org/officeDocument/2006/relationships/hyperlink" Target="12_Agiculture\53\1_86.pdf" TargetMode="External" /><Relationship Id="rId41" Type="http://schemas.openxmlformats.org/officeDocument/2006/relationships/hyperlink" Target="12_Agiculture\53\1_86.pdf" TargetMode="External" /><Relationship Id="rId42" Type="http://schemas.openxmlformats.org/officeDocument/2006/relationships/hyperlink" Target="12_Agiculture\53\1_86.pdf" TargetMode="External" /><Relationship Id="rId43" Type="http://schemas.openxmlformats.org/officeDocument/2006/relationships/hyperlink" Target="12_Agiculture\53\1_86.pdf" TargetMode="External" /><Relationship Id="rId44" Type="http://schemas.openxmlformats.org/officeDocument/2006/relationships/hyperlink" Target="12_Agiculture\53\1_86.pdf" TargetMode="External" /><Relationship Id="rId45" Type="http://schemas.openxmlformats.org/officeDocument/2006/relationships/hyperlink" Target="12_Agiculture\53\1_86.pdf" TargetMode="External" /><Relationship Id="rId46" Type="http://schemas.openxmlformats.org/officeDocument/2006/relationships/hyperlink" Target="12_Agiculture\53\1_86.pdf" TargetMode="External" /><Relationship Id="rId47" Type="http://schemas.openxmlformats.org/officeDocument/2006/relationships/hyperlink" Target="12_Agiculture\53\1_86.pdf" TargetMode="External" /><Relationship Id="rId48" Type="http://schemas.openxmlformats.org/officeDocument/2006/relationships/hyperlink" Target="12_Agiculture\53\1_86.pdf" TargetMode="External" /><Relationship Id="rId49" Type="http://schemas.openxmlformats.org/officeDocument/2006/relationships/hyperlink" Target="12_Agiculture\53\1_86.pdf" TargetMode="External" /><Relationship Id="rId50" Type="http://schemas.openxmlformats.org/officeDocument/2006/relationships/hyperlink" Target="12_Agiculture\53\1_86.pdf" TargetMode="External" /><Relationship Id="rId51" Type="http://schemas.openxmlformats.org/officeDocument/2006/relationships/hyperlink" Target="12_Agiculture\53\1_86.pdf" TargetMode="External" /><Relationship Id="rId52" Type="http://schemas.openxmlformats.org/officeDocument/2006/relationships/hyperlink" Target="12_Agiculture\53\1_86.pdf" TargetMode="External" /><Relationship Id="rId53" Type="http://schemas.openxmlformats.org/officeDocument/2006/relationships/hyperlink" Target="12_Agiculture\53\1_86.pdf" TargetMode="External" /><Relationship Id="rId54" Type="http://schemas.openxmlformats.org/officeDocument/2006/relationships/hyperlink" Target="12_Agiculture\53\1_86.pdf" TargetMode="External" /><Relationship Id="rId55" Type="http://schemas.openxmlformats.org/officeDocument/2006/relationships/hyperlink" Target="12_Agiculture\53\1_86.pdf" TargetMode="External" /><Relationship Id="rId56" Type="http://schemas.openxmlformats.org/officeDocument/2006/relationships/hyperlink" Target="12_Agiculture\53\1_86.pdf" TargetMode="External" /><Relationship Id="rId57" Type="http://schemas.openxmlformats.org/officeDocument/2006/relationships/hyperlink" Target="12_Agiculture\53\1_86.pdf" TargetMode="External" /><Relationship Id="rId58" Type="http://schemas.openxmlformats.org/officeDocument/2006/relationships/hyperlink" Target="12_Agiculture\53\1_86.pdf" TargetMode="External" /><Relationship Id="rId59" Type="http://schemas.openxmlformats.org/officeDocument/2006/relationships/hyperlink" Target="12_Agiculture\53\1_86.pdf" TargetMode="External" /><Relationship Id="rId60" Type="http://schemas.openxmlformats.org/officeDocument/2006/relationships/hyperlink" Target="12_Agiculture\53\1_86.pdf" TargetMode="External" /><Relationship Id="rId61" Type="http://schemas.openxmlformats.org/officeDocument/2006/relationships/hyperlink" Target="12_Agiculture\53\1_86.pdf" TargetMode="External" /><Relationship Id="rId62" Type="http://schemas.openxmlformats.org/officeDocument/2006/relationships/hyperlink" Target="12_Agiculture\53\1_86.pdf" TargetMode="External" /><Relationship Id="rId63" Type="http://schemas.openxmlformats.org/officeDocument/2006/relationships/hyperlink" Target="12_Agiculture\53\1_86.pdf" TargetMode="External" /><Relationship Id="rId64" Type="http://schemas.openxmlformats.org/officeDocument/2006/relationships/hyperlink" Target="12_Agiculture\53\1_86.pdf" TargetMode="External" /><Relationship Id="rId65" Type="http://schemas.openxmlformats.org/officeDocument/2006/relationships/hyperlink" Target="12_Agiculture\53\1_86.pdf" TargetMode="External" /><Relationship Id="rId66" Type="http://schemas.openxmlformats.org/officeDocument/2006/relationships/hyperlink" Target="12_Agiculture\53\1_86.pdf" TargetMode="External" /><Relationship Id="rId67" Type="http://schemas.openxmlformats.org/officeDocument/2006/relationships/hyperlink" Target="12_Agiculture\53\1_86.pdf" TargetMode="External" /><Relationship Id="rId68" Type="http://schemas.openxmlformats.org/officeDocument/2006/relationships/hyperlink" Target="12_Agiculture\53\1_86.pdf" TargetMode="External" /><Relationship Id="rId69" Type="http://schemas.openxmlformats.org/officeDocument/2006/relationships/hyperlink" Target="12_Agiculture\53\1_86.pdf" TargetMode="External" /><Relationship Id="rId70" Type="http://schemas.openxmlformats.org/officeDocument/2006/relationships/hyperlink" Target="12_Agiculture\53\1_86.pdf" TargetMode="External" /><Relationship Id="rId71" Type="http://schemas.openxmlformats.org/officeDocument/2006/relationships/hyperlink" Target="12_Agiculture\53\1_86.pdf" TargetMode="External" /><Relationship Id="rId72" Type="http://schemas.openxmlformats.org/officeDocument/2006/relationships/hyperlink" Target="12_Agiculture\53\1_86.pdf" TargetMode="External" /><Relationship Id="rId73" Type="http://schemas.openxmlformats.org/officeDocument/2006/relationships/hyperlink" Target="12_Agiculture\53\1_86.pdf" TargetMode="External" /><Relationship Id="rId74" Type="http://schemas.openxmlformats.org/officeDocument/2006/relationships/hyperlink" Target="12_Agiculture\53\1_86.pdf" TargetMode="External" /><Relationship Id="rId75" Type="http://schemas.openxmlformats.org/officeDocument/2006/relationships/hyperlink" Target="12_Agiculture\53\1_86.pdf" TargetMode="External" /><Relationship Id="rId76" Type="http://schemas.openxmlformats.org/officeDocument/2006/relationships/hyperlink" Target="12_Agiculture\53\1_86.pdf" TargetMode="External" /><Relationship Id="rId77" Type="http://schemas.openxmlformats.org/officeDocument/2006/relationships/hyperlink" Target="12_Agiculture\53\1_86.pdf" TargetMode="External" /><Relationship Id="rId78" Type="http://schemas.openxmlformats.org/officeDocument/2006/relationships/hyperlink" Target="12_Agiculture\53\1_86.pdf" TargetMode="External" /><Relationship Id="rId79" Type="http://schemas.openxmlformats.org/officeDocument/2006/relationships/hyperlink" Target="12_Agiculture\53\1_86.pdf" TargetMode="External" /><Relationship Id="rId80" Type="http://schemas.openxmlformats.org/officeDocument/2006/relationships/hyperlink" Target="12_Agiculture\53\1_86.pdf" TargetMode="External" /><Relationship Id="rId81" Type="http://schemas.openxmlformats.org/officeDocument/2006/relationships/hyperlink" Target="12_Agiculture\53\1_86.pdf" TargetMode="External" /><Relationship Id="rId82" Type="http://schemas.openxmlformats.org/officeDocument/2006/relationships/hyperlink" Target="12_Agiculture\53\1_86.pdf" TargetMode="External" /><Relationship Id="rId83" Type="http://schemas.openxmlformats.org/officeDocument/2006/relationships/hyperlink" Target="12_Agiculture\53\1_86.pdf" TargetMode="External" /><Relationship Id="rId84" Type="http://schemas.openxmlformats.org/officeDocument/2006/relationships/hyperlink" Target="12_Agiculture\53\1_86.pdf" TargetMode="External" /><Relationship Id="rId85" Type="http://schemas.openxmlformats.org/officeDocument/2006/relationships/hyperlink" Target="12_Agiculture\53\1_86.pdf" TargetMode="External" /><Relationship Id="rId86" Type="http://schemas.openxmlformats.org/officeDocument/2006/relationships/hyperlink" Target="12_Agiculture\53\1_86.pdf" TargetMode="External" /><Relationship Id="rId87" Type="http://schemas.openxmlformats.org/officeDocument/2006/relationships/hyperlink" Target="12_Agiculture\53\87_Manoon.pdf" TargetMode="External" /><Relationship Id="rId88" Type="http://schemas.openxmlformats.org/officeDocument/2006/relationships/hyperlink" Target="12_Agiculture\53\88_Arun.pdf" TargetMode="External" /><Relationship Id="rId89" Type="http://schemas.openxmlformats.org/officeDocument/2006/relationships/hyperlink" Target="12_Agiculture\53\89_Wanpen.pdf" TargetMode="External" /><Relationship Id="rId90" Type="http://schemas.openxmlformats.org/officeDocument/2006/relationships/hyperlink" Target="12_Agiculture\53\90_Wipoj.pdf" TargetMode="External" /><Relationship Id="rId91" Type="http://schemas.openxmlformats.org/officeDocument/2006/relationships/hyperlink" Target="12_Agiculture\53\91_Panupan.pdf" TargetMode="External" /><Relationship Id="rId92" Type="http://schemas.openxmlformats.org/officeDocument/2006/relationships/hyperlink" Target="12_Agiculture\53\92_Worawich.pdf" TargetMode="External" /><Relationship Id="rId9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2_Communication\53\1_Wilaiwan.pdf" TargetMode="External" /><Relationship Id="rId2" Type="http://schemas.openxmlformats.org/officeDocument/2006/relationships/hyperlink" Target="2_Communication\53\2_Wacharawan.pdf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4_Political\53\1_Yodchai.pdf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5_Management\53\1_Wichai.pdf" TargetMode="External" /><Relationship Id="rId2" Type="http://schemas.openxmlformats.org/officeDocument/2006/relationships/hyperlink" Target="5_Management\53\2_Chantana.pdf" TargetMode="External" /><Relationship Id="rId3" Type="http://schemas.openxmlformats.org/officeDocument/2006/relationships/hyperlink" Target="5_Management\53\3_Sumran.pdf" TargetMode="External" /><Relationship Id="rId4" Type="http://schemas.openxmlformats.org/officeDocument/2006/relationships/hyperlink" Target="5_Management\53\4_Nongphaha.pdf" TargetMode="External" /><Relationship Id="rId5" Type="http://schemas.openxmlformats.org/officeDocument/2006/relationships/hyperlink" Target="5_Management\53\5_Kritsot.pdf" TargetMode="External" /><Relationship Id="rId6" Type="http://schemas.openxmlformats.org/officeDocument/2006/relationships/hyperlink" Target="5_Management\53\6_Watchara.pdf" TargetMode="External" /><Relationship Id="rId7" Type="http://schemas.openxmlformats.org/officeDocument/2006/relationships/hyperlink" Target="5_Management\53\7_Theeraporn.pdf" TargetMode="External" /><Relationship Id="rId8" Type="http://schemas.openxmlformats.org/officeDocument/2006/relationships/hyperlink" Target="5_Management\53\8_Thaporn.pdf" TargetMode="External" /><Relationship Id="rId9" Type="http://schemas.openxmlformats.org/officeDocument/2006/relationships/hyperlink" Target="5_Management\53\9_Montree.pdf" TargetMode="External" /><Relationship Id="rId10" Type="http://schemas.openxmlformats.org/officeDocument/2006/relationships/hyperlink" Target="5_Management\53\10_Suriwat.pdf" TargetMode="External" /><Relationship Id="rId11" Type="http://schemas.openxmlformats.org/officeDocument/2006/relationships/hyperlink" Target="5_Management\53\11_Jittiporn.pdf" TargetMode="External" /><Relationship Id="rId12" Type="http://schemas.openxmlformats.org/officeDocument/2006/relationships/hyperlink" Target="5_Management\53\12_Narunat.pdf" TargetMode="External" /><Relationship Id="rId13" Type="http://schemas.openxmlformats.org/officeDocument/2006/relationships/hyperlink" Target="5_Management\53\13_Kodchakorn.pdf" TargetMode="External" /><Relationship Id="rId14" Type="http://schemas.openxmlformats.org/officeDocument/2006/relationships/hyperlink" Target="5_Management\53\14_Kaow.pdf" TargetMode="External" /><Relationship Id="rId15" Type="http://schemas.openxmlformats.org/officeDocument/2006/relationships/hyperlink" Target="5_Management\53\15_Thanaspol.pdf" TargetMode="External" /><Relationship Id="rId16" Type="http://schemas.openxmlformats.org/officeDocument/2006/relationships/hyperlink" Target="5_Management\53\16_Pailin.pdf" TargetMode="External" /><Relationship Id="rId17" Type="http://schemas.openxmlformats.org/officeDocument/2006/relationships/hyperlink" Target="5_Management\53\17_Natthamon.pdf" TargetMode="External" /><Relationship Id="rId18" Type="http://schemas.openxmlformats.org/officeDocument/2006/relationships/hyperlink" Target="5_Management\53\18_Hathaithip.pdf" TargetMode="External" /><Relationship Id="rId19" Type="http://schemas.openxmlformats.org/officeDocument/2006/relationships/hyperlink" Target="5_Management\53\19_Naiyana.pdf" TargetMode="External" /><Relationship Id="rId20" Type="http://schemas.openxmlformats.org/officeDocument/2006/relationships/hyperlink" Target="5_Management\53\20_Wassana.pdf" TargetMode="External" /><Relationship Id="rId21" Type="http://schemas.openxmlformats.org/officeDocument/2006/relationships/hyperlink" Target="5_Management\53\21_Phattanasuk.pdf" TargetMode="External" /><Relationship Id="rId22" Type="http://schemas.openxmlformats.org/officeDocument/2006/relationships/hyperlink" Target="5_Management\53\22_Suchada.pdf" TargetMode="External" /><Relationship Id="rId23" Type="http://schemas.openxmlformats.org/officeDocument/2006/relationships/hyperlink" Target="5_Management\53\23_Rujira.pdf" TargetMode="External" /><Relationship Id="rId24" Type="http://schemas.openxmlformats.org/officeDocument/2006/relationships/hyperlink" Target="5_Management\53\24_Wiyada.pdf" TargetMode="External" /><Relationship Id="rId25" Type="http://schemas.openxmlformats.org/officeDocument/2006/relationships/hyperlink" Target="5_Management\53\25_Chatchi.pdf" TargetMode="External" /><Relationship Id="rId26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6_Liberal\53\1_Supimon.pdf" TargetMode="External" /><Relationship Id="rId2" Type="http://schemas.openxmlformats.org/officeDocument/2006/relationships/hyperlink" Target="6_Liberal\53\2_Wattana.pdf" TargetMode="Externa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journal.up.ac.th/?name=index&amp;file=jornallist&amp;year_id=10" TargetMode="External" /><Relationship Id="rId2" Type="http://schemas.openxmlformats.org/officeDocument/2006/relationships/hyperlink" Target="7_Educational\53\1_Payon.pdf" TargetMode="External" /><Relationship Id="rId3" Type="http://schemas.openxmlformats.org/officeDocument/2006/relationships/hyperlink" Target="7_Educational\53\2_Pornpich.pdf" TargetMode="External" /><Relationship Id="rId4" Type="http://schemas.openxmlformats.org/officeDocument/2006/relationships/hyperlink" Target="7_Educational\53\3_Prapaiwon.pdf" TargetMode="External" /><Relationship Id="rId5" Type="http://schemas.openxmlformats.org/officeDocument/2006/relationships/hyperlink" Target="7_Educational\53\4_Piyaporn.pdf" TargetMode="External" /><Relationship Id="rId6" Type="http://schemas.openxmlformats.org/officeDocument/2006/relationships/hyperlink" Target="7_Educational\53\5_Meena.pdf" TargetMode="External" /><Relationship Id="rId7" Type="http://schemas.openxmlformats.org/officeDocument/2006/relationships/hyperlink" Target="7_Educational\53\6_Ratchadaporn.pdf" TargetMode="External" /><Relationship Id="rId8" Type="http://schemas.openxmlformats.org/officeDocument/2006/relationships/hyperlink" Target="7_Educational\53\7_Phraeopow.pdf" TargetMode="External" /><Relationship Id="rId9" Type="http://schemas.openxmlformats.org/officeDocument/2006/relationships/hyperlink" Target="7_Educational\53\8_Anchalee.pdf" TargetMode="External" /><Relationship Id="rId10" Type="http://schemas.openxmlformats.org/officeDocument/2006/relationships/hyperlink" Target="7_Educational\53\9_Nathaporn.pdf" TargetMode="External" /><Relationship Id="rId11" Type="http://schemas.openxmlformats.org/officeDocument/2006/relationships/hyperlink" Target="7_Educational\53\10_Krissanatum.pdf" TargetMode="External" /><Relationship Id="rId12" Type="http://schemas.openxmlformats.org/officeDocument/2006/relationships/hyperlink" Target="7_Educational\53\11_Montian.pdf" TargetMode="External" /><Relationship Id="rId1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8_Economics\53\1_Rames.pdf" TargetMode="External" /><Relationship Id="rId2" Type="http://schemas.openxmlformats.org/officeDocument/2006/relationships/hyperlink" Target="8_Economics\53\2_Cheewapat.pdf" TargetMode="External" /><Relationship Id="rId3" Type="http://schemas.openxmlformats.org/officeDocument/2006/relationships/hyperlink" Target="8_Economics\53\3_Niwat.pdf" TargetMode="External" /><Relationship Id="rId4" Type="http://schemas.openxmlformats.org/officeDocument/2006/relationships/hyperlink" Target="8_Economics\53\4_Watthana.pdf" TargetMode="External" /><Relationship Id="rId5" Type="http://schemas.openxmlformats.org/officeDocument/2006/relationships/hyperlink" Target="8_Economics\53\5_Korapin.pdf" TargetMode="External" /><Relationship Id="rId6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O28"/>
  <sheetViews>
    <sheetView tabSelected="1" zoomScale="90" zoomScaleNormal="90" zoomScaleSheetLayoutView="100" zoomScalePageLayoutView="40" workbookViewId="0" topLeftCell="A1">
      <selection activeCell="F11" sqref="F11"/>
    </sheetView>
  </sheetViews>
  <sheetFormatPr defaultColWidth="9.140625" defaultRowHeight="15"/>
  <cols>
    <col min="1" max="1" width="5.421875" style="5" customWidth="1"/>
    <col min="2" max="2" width="28.421875" style="5" customWidth="1"/>
    <col min="3" max="4" width="8.57421875" style="4" customWidth="1"/>
    <col min="5" max="5" width="10.28125" style="4" customWidth="1"/>
    <col min="6" max="6" width="15.140625" style="22" customWidth="1"/>
    <col min="7" max="7" width="11.57421875" style="22" customWidth="1"/>
    <col min="8" max="8" width="12.421875" style="22" customWidth="1"/>
    <col min="9" max="9" width="11.57421875" style="22" customWidth="1"/>
    <col min="10" max="10" width="12.57421875" style="22" customWidth="1"/>
    <col min="11" max="11" width="9.140625" style="22" customWidth="1"/>
    <col min="12" max="12" width="9.140625" style="8" customWidth="1"/>
    <col min="13" max="13" width="8.8515625" style="3" customWidth="1"/>
    <col min="14" max="14" width="7.8515625" style="3" customWidth="1"/>
    <col min="15" max="16384" width="9.00390625" style="3" customWidth="1"/>
  </cols>
  <sheetData>
    <row r="1" spans="1:10" ht="19.5">
      <c r="A1" s="206" t="s">
        <v>40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3:5" ht="9" customHeight="1">
      <c r="C2" s="2"/>
      <c r="D2" s="2"/>
      <c r="E2" s="2"/>
    </row>
    <row r="3" spans="1:14" ht="23.25" customHeight="1">
      <c r="A3" s="207" t="s">
        <v>0</v>
      </c>
      <c r="B3" s="208" t="s">
        <v>26</v>
      </c>
      <c r="C3" s="198" t="s">
        <v>1559</v>
      </c>
      <c r="D3" s="198"/>
      <c r="E3" s="198"/>
      <c r="F3" s="209" t="s">
        <v>27</v>
      </c>
      <c r="G3" s="210"/>
      <c r="H3" s="210"/>
      <c r="I3" s="210"/>
      <c r="J3" s="210"/>
      <c r="K3" s="192" t="s">
        <v>28</v>
      </c>
      <c r="L3" s="195" t="s">
        <v>25</v>
      </c>
      <c r="M3" s="198" t="s">
        <v>14</v>
      </c>
      <c r="N3" s="198"/>
    </row>
    <row r="4" spans="1:14" ht="19.5">
      <c r="A4" s="207"/>
      <c r="B4" s="208"/>
      <c r="C4" s="198"/>
      <c r="D4" s="198"/>
      <c r="E4" s="198"/>
      <c r="F4" s="199" t="s">
        <v>3</v>
      </c>
      <c r="G4" s="199"/>
      <c r="H4" s="199"/>
      <c r="I4" s="200" t="s">
        <v>4</v>
      </c>
      <c r="J4" s="200"/>
      <c r="K4" s="192"/>
      <c r="L4" s="196"/>
      <c r="M4" s="198"/>
      <c r="N4" s="198"/>
    </row>
    <row r="5" spans="1:14" ht="17.25" customHeight="1">
      <c r="A5" s="207"/>
      <c r="B5" s="208"/>
      <c r="C5" s="211" t="s">
        <v>15</v>
      </c>
      <c r="D5" s="211" t="s">
        <v>16</v>
      </c>
      <c r="E5" s="211" t="s">
        <v>17</v>
      </c>
      <c r="F5" s="201" t="s">
        <v>44</v>
      </c>
      <c r="G5" s="203" t="s">
        <v>36</v>
      </c>
      <c r="H5" s="203" t="s">
        <v>38</v>
      </c>
      <c r="I5" s="193" t="s">
        <v>37</v>
      </c>
      <c r="J5" s="193" t="s">
        <v>39</v>
      </c>
      <c r="K5" s="192"/>
      <c r="L5" s="196"/>
      <c r="M5" s="198"/>
      <c r="N5" s="198"/>
    </row>
    <row r="6" spans="1:14" ht="62.25" customHeight="1">
      <c r="A6" s="207"/>
      <c r="B6" s="208"/>
      <c r="C6" s="211"/>
      <c r="D6" s="211"/>
      <c r="E6" s="211"/>
      <c r="F6" s="202"/>
      <c r="G6" s="204"/>
      <c r="H6" s="204"/>
      <c r="I6" s="194"/>
      <c r="J6" s="194"/>
      <c r="K6" s="192"/>
      <c r="L6" s="196"/>
      <c r="M6" s="198"/>
      <c r="N6" s="198"/>
    </row>
    <row r="7" spans="1:14" ht="19.5">
      <c r="A7" s="207"/>
      <c r="B7" s="208"/>
      <c r="C7" s="212"/>
      <c r="D7" s="212"/>
      <c r="E7" s="212"/>
      <c r="F7" s="24">
        <v>0.25</v>
      </c>
      <c r="G7" s="24">
        <v>0.5</v>
      </c>
      <c r="H7" s="24">
        <v>0.75</v>
      </c>
      <c r="I7" s="30">
        <v>0.75</v>
      </c>
      <c r="J7" s="30">
        <v>1</v>
      </c>
      <c r="K7" s="192"/>
      <c r="L7" s="197"/>
      <c r="M7" s="198"/>
      <c r="N7" s="198"/>
    </row>
    <row r="8" spans="1:14" ht="24" customHeight="1">
      <c r="A8" s="31" t="s">
        <v>29</v>
      </c>
      <c r="B8" s="32" t="s">
        <v>32</v>
      </c>
      <c r="C8" s="25"/>
      <c r="D8" s="25"/>
      <c r="E8" s="25"/>
      <c r="F8" s="65"/>
      <c r="G8" s="65"/>
      <c r="H8" s="65"/>
      <c r="I8" s="65"/>
      <c r="J8" s="65"/>
      <c r="K8" s="39"/>
      <c r="L8" s="54"/>
      <c r="M8" s="34"/>
      <c r="N8" s="40"/>
    </row>
    <row r="9" spans="1:14" ht="21">
      <c r="A9" s="57">
        <v>1</v>
      </c>
      <c r="B9" s="58" t="s">
        <v>21</v>
      </c>
      <c r="C9" s="52">
        <f>'[1]KPI3-54'!$C$9</f>
        <v>10</v>
      </c>
      <c r="D9" s="52">
        <f>'[1]KPI3-54'!$D$9</f>
        <v>63</v>
      </c>
      <c r="E9" s="52">
        <f>'[1]KPI3-54'!$E$9</f>
        <v>73</v>
      </c>
      <c r="F9" s="174">
        <f>'[2]KPI3-54'!$F$9</f>
        <v>2</v>
      </c>
      <c r="G9" s="174">
        <f>'[2]KPI3-54'!$G$9</f>
        <v>2</v>
      </c>
      <c r="H9" s="174">
        <f>'[2]KPI3-54'!$H$9</f>
        <v>5</v>
      </c>
      <c r="I9" s="175">
        <f>'[1]KPI3-54'!$I$9</f>
        <v>0</v>
      </c>
      <c r="J9" s="175">
        <f>'[1]KPI3-54'!$J$9</f>
        <v>0</v>
      </c>
      <c r="K9" s="176">
        <f aca="true" t="shared" si="0" ref="K9:K16">((F9*0.25)+(G9*0.5)+(H9*0.75)+(I9*0.75)+(J9*1))</f>
        <v>5.25</v>
      </c>
      <c r="L9" s="177">
        <f>(K9/E9)*100</f>
        <v>7.191780821917808</v>
      </c>
      <c r="M9" s="178">
        <f aca="true" t="shared" si="1" ref="M9:M16">IF(L9&gt;=25,5,IF(L9&lt;25,(5/25)*L9))</f>
        <v>1.4383561643835616</v>
      </c>
      <c r="N9" s="38" t="s">
        <v>18</v>
      </c>
    </row>
    <row r="10" spans="1:14" ht="21">
      <c r="A10" s="36">
        <v>2</v>
      </c>
      <c r="B10" s="64" t="s">
        <v>10</v>
      </c>
      <c r="C10" s="25">
        <f>'KPI3-53'!C10+'[1]KPI3-54'!$C$10</f>
        <v>60</v>
      </c>
      <c r="D10" s="25">
        <f>'KPI3-53'!D10+'[2]KPI3-54'!$D$10</f>
        <v>13</v>
      </c>
      <c r="E10" s="25">
        <f aca="true" t="shared" si="2" ref="E10:E22">C10+D10</f>
        <v>73</v>
      </c>
      <c r="F10" s="179">
        <f>'KPI3-53'!F10+'[1]KPI3-54'!$F$10</f>
        <v>4</v>
      </c>
      <c r="G10" s="179">
        <f>'KPI3-53'!G10+'[1]KPI3-54'!$G$10</f>
        <v>7</v>
      </c>
      <c r="H10" s="179">
        <f>'KPI3-53'!H10+'[1]KPI3-54'!$H$10</f>
        <v>3</v>
      </c>
      <c r="I10" s="180">
        <f>'KPI3-53'!I10+'[1]KPI3-54'!$I$10</f>
        <v>0</v>
      </c>
      <c r="J10" s="180">
        <f>'KPI3-53'!J10+'[1]KPI3-54'!$J$10</f>
        <v>0</v>
      </c>
      <c r="K10" s="176">
        <f t="shared" si="0"/>
        <v>6.75</v>
      </c>
      <c r="L10" s="176">
        <f aca="true" t="shared" si="3" ref="L10:L16">(K10/E10)*100</f>
        <v>9.246575342465754</v>
      </c>
      <c r="M10" s="178">
        <f t="shared" si="1"/>
        <v>1.8493150684931507</v>
      </c>
      <c r="N10" s="38" t="s">
        <v>18</v>
      </c>
    </row>
    <row r="11" spans="1:14" ht="21">
      <c r="A11" s="36">
        <v>3</v>
      </c>
      <c r="B11" s="64" t="s">
        <v>22</v>
      </c>
      <c r="C11" s="25">
        <f>'KPI3-53'!C11+'[1]KPI3-54'!$C$11</f>
        <v>13</v>
      </c>
      <c r="D11" s="25">
        <f>'KPI3-53'!D11+'[1]KPI3-54'!$D$11</f>
        <v>15</v>
      </c>
      <c r="E11" s="25">
        <f t="shared" si="2"/>
        <v>28</v>
      </c>
      <c r="F11" s="175">
        <f>'KPI3-53'!F11+'[1]KPI3-54'!$F$11</f>
        <v>0</v>
      </c>
      <c r="G11" s="175">
        <f>'KPI3-53'!G11+'[1]KPI3-54'!$G$11</f>
        <v>0</v>
      </c>
      <c r="H11" s="175">
        <f>'KPI3-53'!H11+'[1]KPI3-54'!$H$11</f>
        <v>0</v>
      </c>
      <c r="I11" s="175">
        <f>'KPI3-53'!I11+'[1]KPI3-54'!$I$11</f>
        <v>0</v>
      </c>
      <c r="J11" s="175">
        <f>'KPI3-53'!J11+'[1]KPI3-54'!$J$11</f>
        <v>0</v>
      </c>
      <c r="K11" s="176">
        <f t="shared" si="0"/>
        <v>0</v>
      </c>
      <c r="L11" s="176">
        <f t="shared" si="3"/>
        <v>0</v>
      </c>
      <c r="M11" s="178">
        <f t="shared" si="1"/>
        <v>0</v>
      </c>
      <c r="N11" s="38" t="s">
        <v>18</v>
      </c>
    </row>
    <row r="12" spans="1:14" ht="21">
      <c r="A12" s="55">
        <v>4</v>
      </c>
      <c r="B12" s="64" t="s">
        <v>23</v>
      </c>
      <c r="C12" s="59">
        <f>'KPI3-53'!C12+'[1]KPI3-54'!$C$12</f>
        <v>70</v>
      </c>
      <c r="D12" s="59">
        <f>'KPI3-53'!D12+'[1]KPI3-54'!$D$12</f>
        <v>60</v>
      </c>
      <c r="E12" s="25">
        <f t="shared" si="2"/>
        <v>130</v>
      </c>
      <c r="F12" s="181">
        <f>'KPI3-53'!F12+'[1]KPI3-54'!$F$12</f>
        <v>0</v>
      </c>
      <c r="G12" s="182">
        <f>'KPI3-53'!G12+'[1]KPI3-54'!$G$12</f>
        <v>14</v>
      </c>
      <c r="H12" s="181">
        <f>'KPI3-53'!H12+'[1]KPI3-54'!$H$12</f>
        <v>0</v>
      </c>
      <c r="I12" s="181">
        <f>'KPI3-53'!I12+'[1]KPI3-54'!$I$12</f>
        <v>0</v>
      </c>
      <c r="J12" s="181">
        <f>'KPI3-53'!J12+'[1]KPI3-54'!$J$12</f>
        <v>0</v>
      </c>
      <c r="K12" s="176">
        <f t="shared" si="0"/>
        <v>7</v>
      </c>
      <c r="L12" s="183">
        <f t="shared" si="3"/>
        <v>5.384615384615385</v>
      </c>
      <c r="M12" s="178">
        <f t="shared" si="1"/>
        <v>1.076923076923077</v>
      </c>
      <c r="N12" s="61" t="s">
        <v>18</v>
      </c>
    </row>
    <row r="13" spans="1:14" ht="21">
      <c r="A13" s="36">
        <v>5</v>
      </c>
      <c r="B13" s="64" t="s">
        <v>12</v>
      </c>
      <c r="C13" s="25">
        <f>'KPI3-53'!C13+'[1]KPI3-54'!$C$13</f>
        <v>147</v>
      </c>
      <c r="D13" s="25">
        <f>'KPI3-53'!D13+'[1]KPI3-54'!$D$13</f>
        <v>502</v>
      </c>
      <c r="E13" s="25">
        <f t="shared" si="2"/>
        <v>649</v>
      </c>
      <c r="F13" s="174">
        <f>'KPI3-53'!F13+'[2]KPI3-54'!$F$13</f>
        <v>3</v>
      </c>
      <c r="G13" s="184">
        <f>'KPI3-53'!G13+'[2]KPI3-54'!$G$13</f>
        <v>52</v>
      </c>
      <c r="H13" s="174">
        <f>'KPI3-53'!H13+'[2]KPI3-54'!$H$13</f>
        <v>4</v>
      </c>
      <c r="I13" s="175">
        <f>'KPI3-53'!I13+'[1]KPI3-54'!$I$13</f>
        <v>0</v>
      </c>
      <c r="J13" s="175">
        <f>'KPI3-53'!J13+'[1]KPI3-54'!$J$13</f>
        <v>0</v>
      </c>
      <c r="K13" s="176">
        <f t="shared" si="0"/>
        <v>29.75</v>
      </c>
      <c r="L13" s="176">
        <f t="shared" si="3"/>
        <v>4.583975346687211</v>
      </c>
      <c r="M13" s="185">
        <f t="shared" si="1"/>
        <v>0.9167950693374423</v>
      </c>
      <c r="N13" s="38" t="s">
        <v>18</v>
      </c>
    </row>
    <row r="14" spans="1:14" ht="21">
      <c r="A14" s="36">
        <v>6</v>
      </c>
      <c r="B14" s="64" t="s">
        <v>9</v>
      </c>
      <c r="C14" s="25">
        <f>'KPI3-53'!C14+'[1]KPI3-54'!$C$14</f>
        <v>37</v>
      </c>
      <c r="D14" s="25">
        <f>'KPI3-53'!D14+'[1]KPI3-54'!$D$14</f>
        <v>0</v>
      </c>
      <c r="E14" s="25">
        <f t="shared" si="2"/>
        <v>37</v>
      </c>
      <c r="F14" s="180">
        <f>'KPI3-53'!F14+'[1]KPI3-54'!$F$14</f>
        <v>0</v>
      </c>
      <c r="G14" s="184">
        <f>'KPI3-53'!G14+'[1]KPI3-54'!$G$14</f>
        <v>8</v>
      </c>
      <c r="H14" s="184">
        <f>'KPI3-53'!H14+'[1]KPI3-54'!$H$14</f>
        <v>3</v>
      </c>
      <c r="I14" s="174">
        <f>'KPI3-53'!I14+'[1]KPI3-54'!$I$14</f>
        <v>2</v>
      </c>
      <c r="J14" s="175">
        <f>'KPI3-53'!J14+'[1]KPI3-54'!$J$14</f>
        <v>0</v>
      </c>
      <c r="K14" s="176">
        <f t="shared" si="0"/>
        <v>7.75</v>
      </c>
      <c r="L14" s="176">
        <f t="shared" si="3"/>
        <v>20.945945945945947</v>
      </c>
      <c r="M14" s="178">
        <f t="shared" si="1"/>
        <v>4.1891891891891895</v>
      </c>
      <c r="N14" s="38" t="s">
        <v>18</v>
      </c>
    </row>
    <row r="15" spans="1:14" ht="21">
      <c r="A15" s="36">
        <v>7</v>
      </c>
      <c r="B15" s="64" t="s">
        <v>11</v>
      </c>
      <c r="C15" s="25">
        <f>'KPI3-53'!C15+'[1]KPI3-54'!$C$15</f>
        <v>197</v>
      </c>
      <c r="D15" s="25">
        <f>'KPI3-53'!D15+'[1]KPI3-54'!$D$15</f>
        <v>219</v>
      </c>
      <c r="E15" s="25">
        <f t="shared" si="2"/>
        <v>416</v>
      </c>
      <c r="F15" s="174">
        <f>'KPI3-53'!F15+'[2]KPI3-54'!$F$15</f>
        <v>2</v>
      </c>
      <c r="G15" s="184">
        <f>'KPI3-53'!G15+'[2]KPI3-54'!$G$15</f>
        <v>37</v>
      </c>
      <c r="H15" s="186">
        <f>'KPI3-53'!H15+'[2]KPI3-54'!$H$15</f>
        <v>4</v>
      </c>
      <c r="I15" s="175">
        <f>'KPI3-53'!I15+'[1]KPI3-54'!$I$15</f>
        <v>0</v>
      </c>
      <c r="J15" s="175">
        <f>'KPI3-53'!J15+'[1]KPI3-54'!$J$15</f>
        <v>0</v>
      </c>
      <c r="K15" s="176">
        <f t="shared" si="0"/>
        <v>22</v>
      </c>
      <c r="L15" s="176">
        <f t="shared" si="3"/>
        <v>5.288461538461538</v>
      </c>
      <c r="M15" s="178">
        <f t="shared" si="1"/>
        <v>1.0576923076923077</v>
      </c>
      <c r="N15" s="38" t="s">
        <v>18</v>
      </c>
    </row>
    <row r="16" spans="1:14" ht="21">
      <c r="A16" s="36">
        <v>8</v>
      </c>
      <c r="B16" s="64" t="s">
        <v>13</v>
      </c>
      <c r="C16" s="25">
        <f>'KPI3-53'!C16+'[1]KPI3-54'!$C$16</f>
        <v>26</v>
      </c>
      <c r="D16" s="25">
        <f>'KPI3-53'!D16+'[1]KPI3-54'!$D$16</f>
        <v>72</v>
      </c>
      <c r="E16" s="25">
        <f t="shared" si="2"/>
        <v>98</v>
      </c>
      <c r="F16" s="174">
        <f>'KPI3-53'!F16+'[1]KPI3-54'!$F$16</f>
        <v>1</v>
      </c>
      <c r="G16" s="184">
        <f>'KPI3-53'!G16+'[1]KPI3-54'!$G$16</f>
        <v>5</v>
      </c>
      <c r="H16" s="190">
        <f>'KPI3-53'!H16+'[1]KPI3-54'!$H$16</f>
        <v>1</v>
      </c>
      <c r="I16" s="175">
        <f>'KPI3-53'!I16+'[1]KPI3-54'!$I$16</f>
        <v>0</v>
      </c>
      <c r="J16" s="175">
        <f>'KPI3-53'!J16+'[1]KPI3-54'!$J$16</f>
        <v>0</v>
      </c>
      <c r="K16" s="176">
        <f t="shared" si="0"/>
        <v>3.5</v>
      </c>
      <c r="L16" s="176">
        <f t="shared" si="3"/>
        <v>3.571428571428571</v>
      </c>
      <c r="M16" s="185">
        <f t="shared" si="1"/>
        <v>0.7142857142857143</v>
      </c>
      <c r="N16" s="38" t="s">
        <v>18</v>
      </c>
    </row>
    <row r="17" spans="1:14" ht="19.5">
      <c r="A17" s="31" t="s">
        <v>29</v>
      </c>
      <c r="B17" s="32" t="s">
        <v>30</v>
      </c>
      <c r="C17" s="33"/>
      <c r="D17" s="33"/>
      <c r="E17" s="25"/>
      <c r="F17" s="174"/>
      <c r="G17" s="174"/>
      <c r="H17" s="174"/>
      <c r="I17" s="174"/>
      <c r="J17" s="175"/>
      <c r="K17" s="187"/>
      <c r="L17" s="188"/>
      <c r="M17" s="189"/>
      <c r="N17" s="35"/>
    </row>
    <row r="18" spans="1:14" ht="21">
      <c r="A18" s="36">
        <v>9</v>
      </c>
      <c r="B18" s="64" t="s">
        <v>19</v>
      </c>
      <c r="C18" s="25">
        <f>'KPI3-53'!C18+'[1]KPI3-54'!$C$18</f>
        <v>64</v>
      </c>
      <c r="D18" s="25">
        <f>'KPI3-53'!D18+'[1]KPI3-54'!$D$18</f>
        <v>0</v>
      </c>
      <c r="E18" s="25">
        <f t="shared" si="2"/>
        <v>64</v>
      </c>
      <c r="F18" s="180">
        <f>'KPI3-53'!F18+'[1]KPI3-54'!$F$18</f>
        <v>0</v>
      </c>
      <c r="G18" s="174">
        <f>'KPI3-53'!G18+'[1]KPI3-54'!$G$18</f>
        <v>9</v>
      </c>
      <c r="H18" s="174">
        <f>'KPI3-53'!H18+'[1]KPI3-54'!$H$18</f>
        <v>4</v>
      </c>
      <c r="I18" s="175">
        <f>'KPI3-53'!I18+'[1]KPI3-54'!$I$18</f>
        <v>0</v>
      </c>
      <c r="J18" s="175">
        <f>'KPI3-53'!J18+'[1]KPI3-54'!$J$18</f>
        <v>0</v>
      </c>
      <c r="K18" s="176">
        <f>((F18*0.25)+(G18*0.5)+(H18*0.75)+(I18*0.75)+(J18*1))</f>
        <v>7.5</v>
      </c>
      <c r="L18" s="176">
        <f>(K18/E18)*100</f>
        <v>11.71875</v>
      </c>
      <c r="M18" s="178">
        <f>IF(L18&gt;=25,5,IF(L18&lt;25,(5/25)*L18))</f>
        <v>2.34375</v>
      </c>
      <c r="N18" s="38" t="s">
        <v>18</v>
      </c>
    </row>
    <row r="19" spans="1:15" ht="21">
      <c r="A19" s="36">
        <v>10</v>
      </c>
      <c r="B19" s="64" t="s">
        <v>1</v>
      </c>
      <c r="C19" s="25">
        <f>'KPI3-53'!C19+'[1]KPI3-54'!$C$19</f>
        <v>79</v>
      </c>
      <c r="D19" s="25">
        <f>'KPI3-53'!D19+'[1]KPI3-54'!$D$19</f>
        <v>67</v>
      </c>
      <c r="E19" s="25">
        <f t="shared" si="2"/>
        <v>146</v>
      </c>
      <c r="F19" s="174">
        <f>'KPI3-53'!F19+'[2]KPI3-54'!$F$19</f>
        <v>13</v>
      </c>
      <c r="G19" s="184">
        <f>'KPI3-53'!G19+'[2]KPI3-54'!$G$19</f>
        <v>33</v>
      </c>
      <c r="H19" s="184">
        <f>'KPI3-53'!H19+'[2]KPI3-54'!$H$19</f>
        <v>16</v>
      </c>
      <c r="I19" s="175">
        <f>'KPI3-53'!I19+'[1]KPI3-54'!$I$19</f>
        <v>0</v>
      </c>
      <c r="J19" s="175">
        <f>'KPI3-53'!J19+'[1]KPI3-54'!$J$19</f>
        <v>0</v>
      </c>
      <c r="K19" s="176">
        <f>((F19*0.25)+(G19*0.5)+(H19*0.75)+(I19*0.75)+(J19*1))</f>
        <v>31.75</v>
      </c>
      <c r="L19" s="176">
        <f>(K19/E19)*100</f>
        <v>21.746575342465754</v>
      </c>
      <c r="M19" s="178">
        <f>IF(L19&gt;=25,5,IF(L19&lt;25,(5/25)*L19))</f>
        <v>4.3493150684931505</v>
      </c>
      <c r="N19" s="38" t="s">
        <v>18</v>
      </c>
      <c r="O19" s="47"/>
    </row>
    <row r="20" spans="1:14" ht="19.5">
      <c r="A20" s="31" t="s">
        <v>29</v>
      </c>
      <c r="B20" s="32" t="s">
        <v>31</v>
      </c>
      <c r="C20" s="25"/>
      <c r="D20" s="25"/>
      <c r="E20" s="25"/>
      <c r="F20" s="65"/>
      <c r="G20" s="65"/>
      <c r="H20" s="65"/>
      <c r="I20" s="65"/>
      <c r="J20" s="65"/>
      <c r="K20" s="39"/>
      <c r="L20" s="54"/>
      <c r="M20" s="50"/>
      <c r="N20" s="40"/>
    </row>
    <row r="21" spans="1:14" ht="21">
      <c r="A21" s="75">
        <v>11</v>
      </c>
      <c r="B21" s="76" t="s">
        <v>20</v>
      </c>
      <c r="C21" s="163">
        <v>0</v>
      </c>
      <c r="D21" s="163">
        <v>0</v>
      </c>
      <c r="E21" s="163">
        <f t="shared" si="2"/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8">
        <v>0</v>
      </c>
      <c r="M21" s="78">
        <v>0</v>
      </c>
      <c r="N21" s="79" t="s">
        <v>18</v>
      </c>
    </row>
    <row r="22" spans="1:14" ht="21.75" thickBot="1">
      <c r="A22" s="36">
        <v>12</v>
      </c>
      <c r="B22" s="1" t="s">
        <v>42</v>
      </c>
      <c r="C22" s="25">
        <f>'KPI3-53'!C22+'[1]KPI3-54'!$C$22</f>
        <v>201</v>
      </c>
      <c r="D22" s="25">
        <f>'KPI3-53'!D22+'[1]KPI3-54'!$D$22</f>
        <v>93</v>
      </c>
      <c r="E22" s="84">
        <f t="shared" si="2"/>
        <v>294</v>
      </c>
      <c r="F22" s="66">
        <f>'KPI3-53'!F22+'[1]KPI3-54'!$F$22</f>
        <v>77</v>
      </c>
      <c r="G22" s="66">
        <f>'KPI3-53'!G22+'[2]KPI3-54'!$G$22</f>
        <v>107</v>
      </c>
      <c r="H22" s="66">
        <f>'KPI3-53'!H22+'[2]KPI3-54'!$H$22</f>
        <v>4</v>
      </c>
      <c r="I22" s="162">
        <f>'KPI3-53'!I22+'[1]KPI3-54'!$I$22</f>
        <v>0</v>
      </c>
      <c r="J22" s="162">
        <f>'KPI3-53'!J22+'[1]KPI3-54'!$J$22</f>
        <v>0</v>
      </c>
      <c r="K22" s="62">
        <f>((F22*0.25)+(G22*0.5)+(H22*0.75)+(I22*0.75)+(J22*1))</f>
        <v>75.75</v>
      </c>
      <c r="L22" s="41">
        <f>(K22/E22)*100</f>
        <v>25.765306122448976</v>
      </c>
      <c r="M22" s="28">
        <f>IF(L22&gt;=25,5,IF(L22&lt;25,(5/25)*L22))</f>
        <v>5</v>
      </c>
      <c r="N22" s="71" t="s">
        <v>18</v>
      </c>
    </row>
    <row r="23" spans="1:14" ht="22.5" thickBot="1" thickTop="1">
      <c r="A23" s="63">
        <v>13</v>
      </c>
      <c r="B23" s="170" t="s">
        <v>1560</v>
      </c>
      <c r="C23" s="46">
        <f aca="true" t="shared" si="4" ref="C23:J23">SUM(C9:C22)</f>
        <v>904</v>
      </c>
      <c r="D23" s="46">
        <f t="shared" si="4"/>
        <v>1104</v>
      </c>
      <c r="E23" s="46">
        <f t="shared" si="4"/>
        <v>2008</v>
      </c>
      <c r="F23" s="74">
        <f t="shared" si="4"/>
        <v>102</v>
      </c>
      <c r="G23" s="74">
        <f t="shared" si="4"/>
        <v>274</v>
      </c>
      <c r="H23" s="74">
        <f t="shared" si="4"/>
        <v>44</v>
      </c>
      <c r="I23" s="74">
        <f t="shared" si="4"/>
        <v>2</v>
      </c>
      <c r="J23" s="164">
        <f t="shared" si="4"/>
        <v>0</v>
      </c>
      <c r="K23" s="171">
        <f>((F23*0.25)+(G23*0.5)+(H23*0.75)+(I23*0.75)+(J23*1))</f>
        <v>197</v>
      </c>
      <c r="L23" s="172">
        <f>(K23/E23)*100</f>
        <v>9.810756972111554</v>
      </c>
      <c r="M23" s="173">
        <f>IF(L23&gt;=25,5,IF(L23&lt;25,(5/25)*L23))</f>
        <v>1.9621513944223108</v>
      </c>
      <c r="N23" s="73" t="s">
        <v>18</v>
      </c>
    </row>
    <row r="24" spans="1:2" ht="12.75" customHeight="1" thickTop="1">
      <c r="A24" s="42"/>
      <c r="B24" s="42"/>
    </row>
    <row r="25" spans="1:13" ht="21">
      <c r="A25" s="42"/>
      <c r="B25" s="43" t="s">
        <v>1562</v>
      </c>
      <c r="C25" s="2"/>
      <c r="D25" s="2"/>
      <c r="E25" s="2"/>
      <c r="M25" s="51"/>
    </row>
    <row r="26" spans="1:5" ht="23.25" customHeight="1">
      <c r="A26" s="42"/>
      <c r="B26" s="44" t="s">
        <v>34</v>
      </c>
      <c r="C26" s="2"/>
      <c r="D26" s="2"/>
      <c r="E26" s="2"/>
    </row>
    <row r="27" spans="1:14" s="4" customFormat="1" ht="21">
      <c r="A27" s="42"/>
      <c r="B27" s="205" t="s">
        <v>1561</v>
      </c>
      <c r="C27" s="205"/>
      <c r="D27" s="205"/>
      <c r="E27" s="205"/>
      <c r="F27" s="205"/>
      <c r="G27" s="205"/>
      <c r="H27" s="22"/>
      <c r="I27" s="22"/>
      <c r="J27" s="22"/>
      <c r="K27" s="22"/>
      <c r="L27" s="8"/>
      <c r="M27" s="3"/>
      <c r="N27" s="3"/>
    </row>
    <row r="28" spans="1:14" s="4" customFormat="1" ht="21">
      <c r="A28" s="42"/>
      <c r="B28" s="42"/>
      <c r="F28" s="22"/>
      <c r="G28" s="22"/>
      <c r="H28" s="22"/>
      <c r="I28" s="22"/>
      <c r="J28" s="22"/>
      <c r="K28" s="22"/>
      <c r="L28" s="8"/>
      <c r="M28" s="3"/>
      <c r="N28" s="3"/>
    </row>
  </sheetData>
  <sheetProtection/>
  <mergeCells count="19">
    <mergeCell ref="B27:G27"/>
    <mergeCell ref="A1:J1"/>
    <mergeCell ref="A3:A7"/>
    <mergeCell ref="B3:B7"/>
    <mergeCell ref="C3:E4"/>
    <mergeCell ref="F3:J3"/>
    <mergeCell ref="C5:C7"/>
    <mergeCell ref="D5:D7"/>
    <mergeCell ref="E5:E7"/>
    <mergeCell ref="K3:K7"/>
    <mergeCell ref="I5:I6"/>
    <mergeCell ref="J5:J6"/>
    <mergeCell ref="L3:L7"/>
    <mergeCell ref="M3:N7"/>
    <mergeCell ref="F4:H4"/>
    <mergeCell ref="I4:J4"/>
    <mergeCell ref="F5:F6"/>
    <mergeCell ref="G5:G6"/>
    <mergeCell ref="H5:H6"/>
  </mergeCells>
  <conditionalFormatting sqref="O19">
    <cfRule type="iconSet" priority="52" dxfId="0">
      <iconSet iconSet="3TrafficLights1">
        <cfvo type="percent" val="0"/>
        <cfvo type="num" val="3.51"/>
        <cfvo gte="0" type="num" val="3.51"/>
      </iconSet>
    </cfRule>
    <cfRule type="iconSet" priority="53" dxfId="0">
      <iconSet iconSet="3TrafficLights1">
        <cfvo type="percent" val="0"/>
        <cfvo type="percent" val="33"/>
        <cfvo type="percent" val="67"/>
      </iconSet>
    </cfRule>
  </conditionalFormatting>
  <conditionalFormatting sqref="M19">
    <cfRule type="iconSet" priority="51" dxfId="0">
      <iconSet iconSet="3TrafficLights1">
        <cfvo type="percent" val="0"/>
        <cfvo type="num" val="3.51"/>
        <cfvo gte="0" type="num" val="3.51"/>
      </iconSet>
    </cfRule>
  </conditionalFormatting>
  <conditionalFormatting sqref="M18">
    <cfRule type="iconSet" priority="50" dxfId="0">
      <iconSet iconSet="3TrafficLights1">
        <cfvo type="percent" val="0"/>
        <cfvo type="num" val="3.51"/>
        <cfvo gte="0" type="num" val="3.51"/>
      </iconSet>
    </cfRule>
  </conditionalFormatting>
  <conditionalFormatting sqref="M22">
    <cfRule type="iconSet" priority="49" dxfId="0">
      <iconSet iconSet="3TrafficLights1">
        <cfvo type="percent" val="0"/>
        <cfvo type="num" val="3.51"/>
        <cfvo gte="0" type="num" val="3.51"/>
      </iconSet>
    </cfRule>
  </conditionalFormatting>
  <conditionalFormatting sqref="M14">
    <cfRule type="iconSet" priority="48" dxfId="0">
      <iconSet iconSet="3TrafficLights1">
        <cfvo type="percent" val="0"/>
        <cfvo type="num" val="3.51"/>
        <cfvo gte="0" type="num" val="3.51"/>
      </iconSet>
    </cfRule>
  </conditionalFormatting>
  <conditionalFormatting sqref="M23">
    <cfRule type="iconSet" priority="47" dxfId="0">
      <iconSet iconSet="3TrafficLights1">
        <cfvo type="percent" val="0"/>
        <cfvo type="num" val="3.51"/>
        <cfvo gte="0" type="num" val="3.51"/>
      </iconSet>
    </cfRule>
  </conditionalFormatting>
  <conditionalFormatting sqref="M15">
    <cfRule type="iconSet" priority="46" dxfId="0">
      <iconSet iconSet="3TrafficLights1">
        <cfvo type="percent" val="0"/>
        <cfvo type="num" val="3.51"/>
        <cfvo gte="0" type="num" val="3.51"/>
      </iconSet>
    </cfRule>
  </conditionalFormatting>
  <conditionalFormatting sqref="M13">
    <cfRule type="iconSet" priority="45" dxfId="0">
      <iconSet iconSet="3TrafficLights1">
        <cfvo type="percent" val="0"/>
        <cfvo type="num" val="3.51"/>
        <cfvo gte="0" type="num" val="3.51"/>
      </iconSet>
    </cfRule>
  </conditionalFormatting>
  <conditionalFormatting sqref="M16">
    <cfRule type="iconSet" priority="44" dxfId="0">
      <iconSet iconSet="3TrafficLights1">
        <cfvo type="percent" val="0"/>
        <cfvo type="num" val="3.51"/>
        <cfvo gte="0" type="num" val="3.51"/>
      </iconSet>
    </cfRule>
  </conditionalFormatting>
  <conditionalFormatting sqref="M11">
    <cfRule type="iconSet" priority="43" dxfId="0">
      <iconSet iconSet="3TrafficLights1">
        <cfvo type="percent" val="0"/>
        <cfvo type="num" val="3.51"/>
        <cfvo gte="0" type="num" val="3.51"/>
      </iconSet>
    </cfRule>
  </conditionalFormatting>
  <conditionalFormatting sqref="M12">
    <cfRule type="iconSet" priority="42" dxfId="0">
      <iconSet iconSet="3TrafficLights1">
        <cfvo type="percent" val="0"/>
        <cfvo type="num" val="3.51"/>
        <cfvo gte="0" type="num" val="3.51"/>
      </iconSet>
    </cfRule>
  </conditionalFormatting>
  <conditionalFormatting sqref="M15:M16 M10:M13">
    <cfRule type="iconSet" priority="41" dxfId="0">
      <iconSet iconSet="3TrafficLights1">
        <cfvo type="percent" val="0"/>
        <cfvo type="num" val="3.51"/>
        <cfvo gte="0" type="num" val="3.51"/>
      </iconSet>
    </cfRule>
  </conditionalFormatting>
  <conditionalFormatting sqref="M9">
    <cfRule type="iconSet" priority="40" dxfId="0">
      <iconSet iconSet="3TrafficLights1">
        <cfvo type="percent" val="0"/>
        <cfvo type="num" val="3.51"/>
        <cfvo gte="0" type="num" val="3.51"/>
      </iconSet>
    </cfRule>
  </conditionalFormatting>
  <conditionalFormatting sqref="M9">
    <cfRule type="iconSet" priority="39" dxfId="0">
      <iconSet iconSet="3TrafficLights1">
        <cfvo type="percent" val="0"/>
        <cfvo type="num" val="3.51"/>
        <cfvo gte="0" type="num" val="3.51"/>
      </iconSet>
    </cfRule>
  </conditionalFormatting>
  <conditionalFormatting sqref="M9">
    <cfRule type="iconSet" priority="38" dxfId="0">
      <iconSet iconSet="3TrafficLights1">
        <cfvo type="percent" val="0"/>
        <cfvo type="num" val="3.51"/>
        <cfvo gte="0" type="num" val="3.51"/>
      </iconSet>
    </cfRule>
  </conditionalFormatting>
  <conditionalFormatting sqref="M9">
    <cfRule type="iconSet" priority="37" dxfId="0">
      <iconSet iconSet="3TrafficLights1">
        <cfvo type="percent" val="0"/>
        <cfvo type="num" val="3.51"/>
        <cfvo gte="0" type="num" val="3.51"/>
      </iconSet>
    </cfRule>
  </conditionalFormatting>
  <conditionalFormatting sqref="M19">
    <cfRule type="iconSet" priority="36" dxfId="0">
      <iconSet iconSet="3TrafficLights1">
        <cfvo type="percent" val="0"/>
        <cfvo type="num" val="3.51"/>
        <cfvo gte="0" type="num" val="3.51"/>
      </iconSet>
    </cfRule>
  </conditionalFormatting>
  <conditionalFormatting sqref="M18">
    <cfRule type="iconSet" priority="35" dxfId="0">
      <iconSet iconSet="3TrafficLights1">
        <cfvo type="percent" val="0"/>
        <cfvo type="num" val="3.51"/>
        <cfvo gte="0" type="num" val="3.51"/>
      </iconSet>
    </cfRule>
  </conditionalFormatting>
  <conditionalFormatting sqref="M22">
    <cfRule type="iconSet" priority="34" dxfId="0">
      <iconSet iconSet="3TrafficLights1">
        <cfvo type="percent" val="0"/>
        <cfvo type="num" val="3.51"/>
        <cfvo gte="0" type="num" val="3.51"/>
      </iconSet>
    </cfRule>
  </conditionalFormatting>
  <conditionalFormatting sqref="M14">
    <cfRule type="iconSet" priority="33" dxfId="0">
      <iconSet iconSet="3TrafficLights1">
        <cfvo type="percent" val="0"/>
        <cfvo type="num" val="3.51"/>
        <cfvo gte="0" type="num" val="3.51"/>
      </iconSet>
    </cfRule>
  </conditionalFormatting>
  <conditionalFormatting sqref="M23">
    <cfRule type="iconSet" priority="32" dxfId="0">
      <iconSet iconSet="3TrafficLights1">
        <cfvo type="percent" val="0"/>
        <cfvo type="num" val="3.51"/>
        <cfvo gte="0" type="num" val="3.51"/>
      </iconSet>
    </cfRule>
  </conditionalFormatting>
  <conditionalFormatting sqref="M15">
    <cfRule type="iconSet" priority="31" dxfId="0">
      <iconSet iconSet="3TrafficLights1">
        <cfvo type="percent" val="0"/>
        <cfvo type="num" val="3.51"/>
        <cfvo gte="0" type="num" val="3.51"/>
      </iconSet>
    </cfRule>
  </conditionalFormatting>
  <conditionalFormatting sqref="M13">
    <cfRule type="iconSet" priority="30" dxfId="0">
      <iconSet iconSet="3TrafficLights1">
        <cfvo type="percent" val="0"/>
        <cfvo type="num" val="3.51"/>
        <cfvo gte="0" type="num" val="3.51"/>
      </iconSet>
    </cfRule>
  </conditionalFormatting>
  <conditionalFormatting sqref="M16">
    <cfRule type="iconSet" priority="29" dxfId="0">
      <iconSet iconSet="3TrafficLights1">
        <cfvo type="percent" val="0"/>
        <cfvo type="num" val="3.51"/>
        <cfvo gte="0" type="num" val="3.51"/>
      </iconSet>
    </cfRule>
  </conditionalFormatting>
  <conditionalFormatting sqref="M11">
    <cfRule type="iconSet" priority="28" dxfId="0">
      <iconSet iconSet="3TrafficLights1">
        <cfvo type="percent" val="0"/>
        <cfvo type="num" val="3.51"/>
        <cfvo gte="0" type="num" val="3.51"/>
      </iconSet>
    </cfRule>
  </conditionalFormatting>
  <conditionalFormatting sqref="M12">
    <cfRule type="iconSet" priority="27" dxfId="0">
      <iconSet iconSet="3TrafficLights1">
        <cfvo type="percent" val="0"/>
        <cfvo type="num" val="3.51"/>
        <cfvo gte="0" type="num" val="3.51"/>
      </iconSet>
    </cfRule>
  </conditionalFormatting>
  <conditionalFormatting sqref="M10:M13 M15:M16">
    <cfRule type="iconSet" priority="26" dxfId="0">
      <iconSet iconSet="3TrafficLights1">
        <cfvo type="percent" val="0"/>
        <cfvo type="num" val="3.51"/>
        <cfvo gte="0" type="num" val="3.51"/>
      </iconSet>
    </cfRule>
  </conditionalFormatting>
  <conditionalFormatting sqref="M23">
    <cfRule type="iconSet" priority="25" dxfId="0">
      <iconSet iconSet="3TrafficLights1">
        <cfvo type="percent" val="0"/>
        <cfvo type="num" val="3.51"/>
        <cfvo gte="0" type="num" val="3.51"/>
      </iconSet>
    </cfRule>
  </conditionalFormatting>
  <conditionalFormatting sqref="M10">
    <cfRule type="iconSet" priority="24" dxfId="0">
      <iconSet iconSet="3TrafficLights1">
        <cfvo type="percent" val="0"/>
        <cfvo type="num" val="3.51"/>
        <cfvo gte="0" type="num" val="3.51"/>
      </iconSet>
    </cfRule>
  </conditionalFormatting>
  <conditionalFormatting sqref="M10">
    <cfRule type="iconSet" priority="23" dxfId="0">
      <iconSet iconSet="3TrafficLights1">
        <cfvo type="percent" val="0"/>
        <cfvo type="num" val="3.51"/>
        <cfvo gte="0" type="num" val="3.51"/>
      </iconSet>
    </cfRule>
  </conditionalFormatting>
  <conditionalFormatting sqref="M11">
    <cfRule type="iconSet" priority="22" dxfId="0">
      <iconSet iconSet="3TrafficLights1">
        <cfvo type="percent" val="0"/>
        <cfvo type="num" val="3.51"/>
        <cfvo gte="0" type="num" val="3.51"/>
      </iconSet>
    </cfRule>
  </conditionalFormatting>
  <conditionalFormatting sqref="M11">
    <cfRule type="iconSet" priority="21" dxfId="0">
      <iconSet iconSet="3TrafficLights1">
        <cfvo type="percent" val="0"/>
        <cfvo type="num" val="3.51"/>
        <cfvo gte="0" type="num" val="3.51"/>
      </iconSet>
    </cfRule>
  </conditionalFormatting>
  <conditionalFormatting sqref="M12">
    <cfRule type="iconSet" priority="20" dxfId="0">
      <iconSet iconSet="3TrafficLights1">
        <cfvo type="percent" val="0"/>
        <cfvo type="num" val="3.51"/>
        <cfvo gte="0" type="num" val="3.51"/>
      </iconSet>
    </cfRule>
  </conditionalFormatting>
  <conditionalFormatting sqref="M12">
    <cfRule type="iconSet" priority="19" dxfId="0">
      <iconSet iconSet="3TrafficLights1">
        <cfvo type="percent" val="0"/>
        <cfvo type="num" val="3.51"/>
        <cfvo gte="0" type="num" val="3.51"/>
      </iconSet>
    </cfRule>
  </conditionalFormatting>
  <conditionalFormatting sqref="M13">
    <cfRule type="iconSet" priority="18" dxfId="0">
      <iconSet iconSet="3TrafficLights1">
        <cfvo type="percent" val="0"/>
        <cfvo type="num" val="3.51"/>
        <cfvo gte="0" type="num" val="3.51"/>
      </iconSet>
    </cfRule>
  </conditionalFormatting>
  <conditionalFormatting sqref="M13">
    <cfRule type="iconSet" priority="17" dxfId="0">
      <iconSet iconSet="3TrafficLights1">
        <cfvo type="percent" val="0"/>
        <cfvo type="num" val="3.51"/>
        <cfvo gte="0" type="num" val="3.51"/>
      </iconSet>
    </cfRule>
  </conditionalFormatting>
  <conditionalFormatting sqref="M14">
    <cfRule type="iconSet" priority="16" dxfId="0">
      <iconSet iconSet="3TrafficLights1">
        <cfvo type="percent" val="0"/>
        <cfvo type="num" val="3.51"/>
        <cfvo gte="0" type="num" val="3.51"/>
      </iconSet>
    </cfRule>
  </conditionalFormatting>
  <conditionalFormatting sqref="M14">
    <cfRule type="iconSet" priority="15" dxfId="0">
      <iconSet iconSet="3TrafficLights1">
        <cfvo type="percent" val="0"/>
        <cfvo type="num" val="3.51"/>
        <cfvo gte="0" type="num" val="3.51"/>
      </iconSet>
    </cfRule>
  </conditionalFormatting>
  <conditionalFormatting sqref="M14">
    <cfRule type="iconSet" priority="14" dxfId="0">
      <iconSet iconSet="3TrafficLights1">
        <cfvo type="percent" val="0"/>
        <cfvo type="num" val="3.51"/>
        <cfvo gte="0" type="num" val="3.51"/>
      </iconSet>
    </cfRule>
  </conditionalFormatting>
  <conditionalFormatting sqref="M15">
    <cfRule type="iconSet" priority="13" dxfId="0">
      <iconSet iconSet="3TrafficLights1">
        <cfvo type="percent" val="0"/>
        <cfvo type="num" val="3.51"/>
        <cfvo gte="0" type="num" val="3.51"/>
      </iconSet>
    </cfRule>
  </conditionalFormatting>
  <conditionalFormatting sqref="M15">
    <cfRule type="iconSet" priority="12" dxfId="0">
      <iconSet iconSet="3TrafficLights1">
        <cfvo type="percent" val="0"/>
        <cfvo type="num" val="3.51"/>
        <cfvo gte="0" type="num" val="3.51"/>
      </iconSet>
    </cfRule>
  </conditionalFormatting>
  <conditionalFormatting sqref="M16">
    <cfRule type="iconSet" priority="11" dxfId="0">
      <iconSet iconSet="3TrafficLights1">
        <cfvo type="percent" val="0"/>
        <cfvo type="num" val="3.51"/>
        <cfvo gte="0" type="num" val="3.51"/>
      </iconSet>
    </cfRule>
  </conditionalFormatting>
  <conditionalFormatting sqref="M16">
    <cfRule type="iconSet" priority="10" dxfId="0">
      <iconSet iconSet="3TrafficLights1">
        <cfvo type="percent" val="0"/>
        <cfvo type="num" val="3.51"/>
        <cfvo gte="0" type="num" val="3.51"/>
      </iconSet>
    </cfRule>
  </conditionalFormatting>
  <conditionalFormatting sqref="M18">
    <cfRule type="iconSet" priority="9" dxfId="0">
      <iconSet iconSet="3TrafficLights1">
        <cfvo type="percent" val="0"/>
        <cfvo type="num" val="3.51"/>
        <cfvo gte="0" type="num" val="3.51"/>
      </iconSet>
    </cfRule>
  </conditionalFormatting>
  <conditionalFormatting sqref="M18">
    <cfRule type="iconSet" priority="8" dxfId="0">
      <iconSet iconSet="3TrafficLights1">
        <cfvo type="percent" val="0"/>
        <cfvo type="num" val="3.51"/>
        <cfvo gte="0" type="num" val="3.51"/>
      </iconSet>
    </cfRule>
  </conditionalFormatting>
  <conditionalFormatting sqref="M18">
    <cfRule type="iconSet" priority="7" dxfId="0">
      <iconSet iconSet="3TrafficLights1">
        <cfvo type="percent" val="0"/>
        <cfvo type="num" val="3.51"/>
        <cfvo gte="0" type="num" val="3.51"/>
      </iconSet>
    </cfRule>
  </conditionalFormatting>
  <conditionalFormatting sqref="M19">
    <cfRule type="iconSet" priority="6" dxfId="0">
      <iconSet iconSet="3TrafficLights1">
        <cfvo type="percent" val="0"/>
        <cfvo type="num" val="3.51"/>
        <cfvo gte="0" type="num" val="3.51"/>
      </iconSet>
    </cfRule>
  </conditionalFormatting>
  <conditionalFormatting sqref="M19">
    <cfRule type="iconSet" priority="5" dxfId="0">
      <iconSet iconSet="3TrafficLights1">
        <cfvo type="percent" val="0"/>
        <cfvo type="num" val="3.51"/>
        <cfvo gte="0" type="num" val="3.51"/>
      </iconSet>
    </cfRule>
  </conditionalFormatting>
  <conditionalFormatting sqref="M19">
    <cfRule type="iconSet" priority="4" dxfId="0">
      <iconSet iconSet="3TrafficLights1">
        <cfvo type="percent" val="0"/>
        <cfvo type="num" val="3.51"/>
        <cfvo gte="0" type="num" val="3.51"/>
      </iconSet>
    </cfRule>
  </conditionalFormatting>
  <conditionalFormatting sqref="M22">
    <cfRule type="iconSet" priority="3" dxfId="0">
      <iconSet iconSet="3TrafficLights1">
        <cfvo type="percent" val="0"/>
        <cfvo type="num" val="3.51"/>
        <cfvo gte="0" type="num" val="3.51"/>
      </iconSet>
    </cfRule>
  </conditionalFormatting>
  <conditionalFormatting sqref="M22">
    <cfRule type="iconSet" priority="2" dxfId="0">
      <iconSet iconSet="3TrafficLights1">
        <cfvo type="percent" val="0"/>
        <cfvo type="num" val="3.51"/>
        <cfvo gte="0" type="num" val="3.51"/>
      </iconSet>
    </cfRule>
  </conditionalFormatting>
  <conditionalFormatting sqref="M22">
    <cfRule type="iconSet" priority="1" dxfId="0">
      <iconSet iconSet="3TrafficLights1">
        <cfvo type="percent" val="0"/>
        <cfvo type="num" val="3.51"/>
        <cfvo gte="0" type="num" val="3.51"/>
      </iconSet>
    </cfRule>
  </conditionalFormatting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K15"/>
  <sheetViews>
    <sheetView zoomScale="70" zoomScaleNormal="70" zoomScaleSheetLayoutView="70" zoomScalePageLayoutView="80" workbookViewId="0" topLeftCell="A10">
      <selection activeCell="C15" sqref="C15"/>
    </sheetView>
  </sheetViews>
  <sheetFormatPr defaultColWidth="9.140625" defaultRowHeight="15"/>
  <cols>
    <col min="1" max="1" width="5.421875" style="5" customWidth="1"/>
    <col min="2" max="2" width="24.57421875" style="5" customWidth="1"/>
    <col min="3" max="3" width="35.57421875" style="4" customWidth="1"/>
    <col min="4" max="4" width="27.00390625" style="4" customWidth="1"/>
    <col min="5" max="9" width="12.28125" style="7" customWidth="1"/>
    <col min="10" max="10" width="8.8515625" style="7" customWidth="1"/>
    <col min="11" max="11" width="12.421875" style="8" customWidth="1"/>
    <col min="12" max="16384" width="9.00390625" style="3" customWidth="1"/>
  </cols>
  <sheetData>
    <row r="1" spans="1:10" ht="19.5">
      <c r="A1" s="206" t="s">
        <v>43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0" ht="21">
      <c r="A2" s="218" t="s">
        <v>2</v>
      </c>
      <c r="B2" s="218"/>
      <c r="C2" s="218"/>
      <c r="D2" s="218"/>
      <c r="E2" s="9"/>
      <c r="F2" s="9"/>
      <c r="G2" s="9"/>
      <c r="H2" s="9"/>
      <c r="I2" s="9"/>
      <c r="J2" s="9"/>
    </row>
    <row r="3" spans="3:4" ht="21">
      <c r="C3" s="2"/>
      <c r="D3" s="2"/>
    </row>
    <row r="4" spans="1:11" ht="23.25" customHeight="1">
      <c r="A4" s="207" t="s">
        <v>0</v>
      </c>
      <c r="B4" s="208" t="s">
        <v>6</v>
      </c>
      <c r="C4" s="219" t="s">
        <v>7</v>
      </c>
      <c r="D4" s="198" t="s">
        <v>8</v>
      </c>
      <c r="E4" s="209" t="s">
        <v>35</v>
      </c>
      <c r="F4" s="210"/>
      <c r="G4" s="210"/>
      <c r="H4" s="210"/>
      <c r="I4" s="210"/>
      <c r="J4" s="192" t="s">
        <v>5</v>
      </c>
      <c r="K4" s="195" t="s">
        <v>41</v>
      </c>
    </row>
    <row r="5" spans="1:11" ht="19.5">
      <c r="A5" s="207"/>
      <c r="B5" s="208"/>
      <c r="C5" s="219"/>
      <c r="D5" s="198"/>
      <c r="E5" s="199" t="s">
        <v>3</v>
      </c>
      <c r="F5" s="199"/>
      <c r="G5" s="199"/>
      <c r="H5" s="213" t="s">
        <v>4</v>
      </c>
      <c r="I5" s="214"/>
      <c r="J5" s="192"/>
      <c r="K5" s="196"/>
    </row>
    <row r="6" spans="1:11" ht="19.5" customHeight="1">
      <c r="A6" s="207"/>
      <c r="B6" s="208"/>
      <c r="C6" s="219"/>
      <c r="D6" s="198"/>
      <c r="E6" s="201" t="s">
        <v>44</v>
      </c>
      <c r="F6" s="203" t="s">
        <v>36</v>
      </c>
      <c r="G6" s="203" t="s">
        <v>38</v>
      </c>
      <c r="H6" s="193" t="s">
        <v>37</v>
      </c>
      <c r="I6" s="193" t="s">
        <v>39</v>
      </c>
      <c r="J6" s="192"/>
      <c r="K6" s="196"/>
    </row>
    <row r="7" spans="1:11" ht="76.5" customHeight="1">
      <c r="A7" s="207"/>
      <c r="B7" s="208"/>
      <c r="C7" s="219"/>
      <c r="D7" s="198"/>
      <c r="E7" s="202"/>
      <c r="F7" s="204"/>
      <c r="G7" s="204"/>
      <c r="H7" s="194"/>
      <c r="I7" s="194"/>
      <c r="J7" s="192"/>
      <c r="K7" s="196"/>
    </row>
    <row r="8" spans="1:11" ht="19.5">
      <c r="A8" s="207"/>
      <c r="B8" s="208"/>
      <c r="C8" s="219"/>
      <c r="D8" s="220"/>
      <c r="E8" s="24">
        <v>0.25</v>
      </c>
      <c r="F8" s="24">
        <v>0.5</v>
      </c>
      <c r="G8" s="24">
        <v>0.75</v>
      </c>
      <c r="H8" s="30">
        <v>0.75</v>
      </c>
      <c r="I8" s="30">
        <v>1</v>
      </c>
      <c r="J8" s="192"/>
      <c r="K8" s="197"/>
    </row>
    <row r="9" spans="1:11" ht="21">
      <c r="A9" s="12"/>
      <c r="B9" s="10" t="s">
        <v>19</v>
      </c>
      <c r="C9" s="23"/>
      <c r="D9" s="13"/>
      <c r="E9" s="6"/>
      <c r="F9" s="6"/>
      <c r="G9" s="6"/>
      <c r="H9" s="6"/>
      <c r="I9" s="6"/>
      <c r="J9" s="48">
        <f>SUM(J10:J10)</f>
        <v>0</v>
      </c>
      <c r="K9" s="11"/>
    </row>
    <row r="10" spans="1:11" s="1" customFormat="1" ht="103.5" customHeight="1">
      <c r="A10" s="64"/>
      <c r="B10" s="64"/>
      <c r="C10" s="64"/>
      <c r="D10" s="64"/>
      <c r="E10" s="17"/>
      <c r="F10" s="17"/>
      <c r="G10" s="18"/>
      <c r="H10" s="19"/>
      <c r="I10" s="19"/>
      <c r="J10" s="20"/>
      <c r="K10" s="82"/>
    </row>
    <row r="15" ht="21">
      <c r="D15" s="29"/>
    </row>
  </sheetData>
  <sheetProtection/>
  <mergeCells count="16">
    <mergeCell ref="A1:J1"/>
    <mergeCell ref="A2:D2"/>
    <mergeCell ref="A4:A8"/>
    <mergeCell ref="B4:B8"/>
    <mergeCell ref="C4:C8"/>
    <mergeCell ref="D4:D8"/>
    <mergeCell ref="E4:I4"/>
    <mergeCell ref="J4:J8"/>
    <mergeCell ref="K4:K8"/>
    <mergeCell ref="E5:G5"/>
    <mergeCell ref="H5:I5"/>
    <mergeCell ref="E6:E7"/>
    <mergeCell ref="F6:F7"/>
    <mergeCell ref="G6:G7"/>
    <mergeCell ref="H6:H7"/>
    <mergeCell ref="I6:I7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scale="70" r:id="rId1"/>
  <headerFooter>
    <oddHeader>&amp;R&amp;"TH SarabunPSK,ธรรมดา"&amp;14&amp;P</oddHeader>
    <oddFooter>&amp;L&amp;"TH SarabunPSK,ธรรมดา"&amp;14สาขาวิชาพยาบาลศาสตร์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32"/>
  <sheetViews>
    <sheetView zoomScale="90" zoomScaleNormal="90" zoomScaleSheetLayoutView="70" zoomScalePageLayoutView="60" workbookViewId="0" topLeftCell="A10">
      <selection activeCell="C4" sqref="C4:C8"/>
    </sheetView>
  </sheetViews>
  <sheetFormatPr defaultColWidth="9.140625" defaultRowHeight="15"/>
  <cols>
    <col min="1" max="1" width="5.421875" style="5" customWidth="1"/>
    <col min="2" max="2" width="24.57421875" style="5" customWidth="1"/>
    <col min="3" max="3" width="35.57421875" style="4" customWidth="1"/>
    <col min="4" max="4" width="27.00390625" style="4" customWidth="1"/>
    <col min="5" max="9" width="12.28125" style="7" customWidth="1"/>
    <col min="10" max="10" width="8.8515625" style="7" customWidth="1"/>
    <col min="11" max="11" width="12.421875" style="8" customWidth="1"/>
    <col min="12" max="16384" width="9.00390625" style="3" customWidth="1"/>
  </cols>
  <sheetData>
    <row r="1" spans="1:10" ht="19.5">
      <c r="A1" s="206" t="s">
        <v>43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0" ht="21">
      <c r="A2" s="218" t="s">
        <v>2</v>
      </c>
      <c r="B2" s="218"/>
      <c r="C2" s="218"/>
      <c r="D2" s="218"/>
      <c r="E2" s="9"/>
      <c r="F2" s="9"/>
      <c r="G2" s="9"/>
      <c r="H2" s="9"/>
      <c r="I2" s="9"/>
      <c r="J2" s="9"/>
    </row>
    <row r="3" spans="3:4" ht="21">
      <c r="C3" s="2"/>
      <c r="D3" s="2"/>
    </row>
    <row r="4" spans="1:11" ht="23.25" customHeight="1">
      <c r="A4" s="207" t="s">
        <v>0</v>
      </c>
      <c r="B4" s="208" t="s">
        <v>6</v>
      </c>
      <c r="C4" s="219" t="s">
        <v>7</v>
      </c>
      <c r="D4" s="198" t="s">
        <v>8</v>
      </c>
      <c r="E4" s="209" t="s">
        <v>35</v>
      </c>
      <c r="F4" s="210"/>
      <c r="G4" s="210"/>
      <c r="H4" s="210"/>
      <c r="I4" s="210"/>
      <c r="J4" s="192" t="s">
        <v>5</v>
      </c>
      <c r="K4" s="195" t="s">
        <v>41</v>
      </c>
    </row>
    <row r="5" spans="1:11" ht="19.5">
      <c r="A5" s="207"/>
      <c r="B5" s="208"/>
      <c r="C5" s="219"/>
      <c r="D5" s="198"/>
      <c r="E5" s="199" t="s">
        <v>3</v>
      </c>
      <c r="F5" s="199"/>
      <c r="G5" s="199"/>
      <c r="H5" s="213" t="s">
        <v>4</v>
      </c>
      <c r="I5" s="214"/>
      <c r="J5" s="192"/>
      <c r="K5" s="196"/>
    </row>
    <row r="6" spans="1:11" ht="19.5" customHeight="1">
      <c r="A6" s="207"/>
      <c r="B6" s="208"/>
      <c r="C6" s="219"/>
      <c r="D6" s="198"/>
      <c r="E6" s="201" t="s">
        <v>44</v>
      </c>
      <c r="F6" s="203" t="s">
        <v>36</v>
      </c>
      <c r="G6" s="203" t="s">
        <v>38</v>
      </c>
      <c r="H6" s="193" t="s">
        <v>37</v>
      </c>
      <c r="I6" s="193" t="s">
        <v>39</v>
      </c>
      <c r="J6" s="192"/>
      <c r="K6" s="196"/>
    </row>
    <row r="7" spans="1:11" ht="76.5" customHeight="1">
      <c r="A7" s="207"/>
      <c r="B7" s="208"/>
      <c r="C7" s="219"/>
      <c r="D7" s="198"/>
      <c r="E7" s="202"/>
      <c r="F7" s="204"/>
      <c r="G7" s="204"/>
      <c r="H7" s="194"/>
      <c r="I7" s="194"/>
      <c r="J7" s="192"/>
      <c r="K7" s="196"/>
    </row>
    <row r="8" spans="1:11" ht="19.5">
      <c r="A8" s="207"/>
      <c r="B8" s="208"/>
      <c r="C8" s="219"/>
      <c r="D8" s="220"/>
      <c r="E8" s="24">
        <v>0.25</v>
      </c>
      <c r="F8" s="24">
        <v>0.5</v>
      </c>
      <c r="G8" s="24">
        <v>0.75</v>
      </c>
      <c r="H8" s="30">
        <v>0.75</v>
      </c>
      <c r="I8" s="30">
        <v>1</v>
      </c>
      <c r="J8" s="192"/>
      <c r="K8" s="197"/>
    </row>
    <row r="9" spans="1:11" ht="21">
      <c r="A9" s="12"/>
      <c r="B9" s="10" t="s">
        <v>1</v>
      </c>
      <c r="C9" s="23"/>
      <c r="D9" s="13"/>
      <c r="E9" s="6"/>
      <c r="F9" s="6"/>
      <c r="G9" s="6"/>
      <c r="H9" s="6"/>
      <c r="I9" s="6"/>
      <c r="J9" s="48">
        <f>SUM(J11:J32)</f>
        <v>8.75</v>
      </c>
      <c r="K9" s="11"/>
    </row>
    <row r="10" spans="1:11" s="104" customFormat="1" ht="19.5">
      <c r="A10" s="215" t="s">
        <v>546</v>
      </c>
      <c r="B10" s="216"/>
      <c r="C10" s="216"/>
      <c r="D10" s="217"/>
      <c r="E10" s="101"/>
      <c r="F10" s="101"/>
      <c r="G10" s="101"/>
      <c r="H10" s="101"/>
      <c r="I10" s="101"/>
      <c r="J10" s="102"/>
      <c r="K10" s="103"/>
    </row>
    <row r="11" spans="1:11" s="1" customFormat="1" ht="85.5" customHeight="1">
      <c r="A11" s="14">
        <v>1</v>
      </c>
      <c r="B11" s="16" t="s">
        <v>194</v>
      </c>
      <c r="C11" s="15" t="s">
        <v>195</v>
      </c>
      <c r="D11" s="91" t="s">
        <v>196</v>
      </c>
      <c r="E11" s="17" t="s">
        <v>51</v>
      </c>
      <c r="F11" s="17"/>
      <c r="G11" s="80"/>
      <c r="H11" s="81"/>
      <c r="I11" s="81"/>
      <c r="J11" s="20">
        <v>0.25</v>
      </c>
      <c r="K11" s="56" t="s">
        <v>240</v>
      </c>
    </row>
    <row r="12" spans="1:11" s="1" customFormat="1" ht="68.25" customHeight="1">
      <c r="A12" s="14">
        <v>2</v>
      </c>
      <c r="B12" s="16" t="s">
        <v>197</v>
      </c>
      <c r="C12" s="15" t="s">
        <v>198</v>
      </c>
      <c r="D12" s="91" t="s">
        <v>196</v>
      </c>
      <c r="E12" s="17" t="s">
        <v>51</v>
      </c>
      <c r="F12" s="17"/>
      <c r="G12" s="80"/>
      <c r="H12" s="81"/>
      <c r="I12" s="81"/>
      <c r="J12" s="20">
        <v>0.25</v>
      </c>
      <c r="K12" s="56" t="s">
        <v>242</v>
      </c>
    </row>
    <row r="13" spans="1:11" s="1" customFormat="1" ht="67.5" customHeight="1">
      <c r="A13" s="14">
        <v>3</v>
      </c>
      <c r="B13" s="16" t="s">
        <v>199</v>
      </c>
      <c r="C13" s="15" t="s">
        <v>200</v>
      </c>
      <c r="D13" s="91" t="s">
        <v>196</v>
      </c>
      <c r="E13" s="17" t="s">
        <v>51</v>
      </c>
      <c r="F13" s="17"/>
      <c r="G13" s="80"/>
      <c r="H13" s="81"/>
      <c r="I13" s="81"/>
      <c r="J13" s="20">
        <v>0.25</v>
      </c>
      <c r="K13" s="56" t="s">
        <v>243</v>
      </c>
    </row>
    <row r="14" spans="1:11" s="1" customFormat="1" ht="73.5" customHeight="1">
      <c r="A14" s="14">
        <v>4</v>
      </c>
      <c r="B14" s="16" t="s">
        <v>201</v>
      </c>
      <c r="C14" s="15" t="s">
        <v>202</v>
      </c>
      <c r="D14" s="91" t="s">
        <v>203</v>
      </c>
      <c r="E14" s="17" t="s">
        <v>51</v>
      </c>
      <c r="F14" s="17"/>
      <c r="G14" s="80"/>
      <c r="H14" s="81"/>
      <c r="I14" s="81"/>
      <c r="J14" s="20">
        <v>0.25</v>
      </c>
      <c r="K14" s="56" t="s">
        <v>244</v>
      </c>
    </row>
    <row r="15" spans="1:11" s="1" customFormat="1" ht="85.5" customHeight="1">
      <c r="A15" s="14">
        <v>5</v>
      </c>
      <c r="B15" s="16" t="s">
        <v>204</v>
      </c>
      <c r="C15" s="15" t="s">
        <v>205</v>
      </c>
      <c r="D15" s="91" t="s">
        <v>206</v>
      </c>
      <c r="E15" s="17" t="s">
        <v>51</v>
      </c>
      <c r="F15" s="17"/>
      <c r="G15" s="80"/>
      <c r="H15" s="81"/>
      <c r="I15" s="81"/>
      <c r="J15" s="20">
        <v>0.25</v>
      </c>
      <c r="K15" s="56" t="s">
        <v>245</v>
      </c>
    </row>
    <row r="16" spans="1:11" s="1" customFormat="1" ht="66" customHeight="1">
      <c r="A16" s="14">
        <v>6</v>
      </c>
      <c r="B16" s="16" t="s">
        <v>207</v>
      </c>
      <c r="C16" s="15" t="s">
        <v>208</v>
      </c>
      <c r="D16" s="91" t="s">
        <v>206</v>
      </c>
      <c r="E16" s="17" t="s">
        <v>51</v>
      </c>
      <c r="F16" s="17"/>
      <c r="G16" s="80"/>
      <c r="H16" s="81"/>
      <c r="I16" s="81"/>
      <c r="J16" s="20">
        <v>0.25</v>
      </c>
      <c r="K16" s="56" t="s">
        <v>246</v>
      </c>
    </row>
    <row r="17" spans="1:11" s="1" customFormat="1" ht="68.25" customHeight="1">
      <c r="A17" s="14">
        <v>7</v>
      </c>
      <c r="B17" s="15" t="s">
        <v>209</v>
      </c>
      <c r="C17" s="15" t="s">
        <v>210</v>
      </c>
      <c r="D17" s="91" t="s">
        <v>258</v>
      </c>
      <c r="E17" s="17" t="s">
        <v>51</v>
      </c>
      <c r="F17" s="17"/>
      <c r="G17" s="80"/>
      <c r="H17" s="81"/>
      <c r="I17" s="81"/>
      <c r="J17" s="20">
        <v>0.25</v>
      </c>
      <c r="K17" s="56" t="s">
        <v>247</v>
      </c>
    </row>
    <row r="18" spans="1:11" s="1" customFormat="1" ht="108.75" customHeight="1">
      <c r="A18" s="14">
        <v>8</v>
      </c>
      <c r="B18" s="15" t="s">
        <v>211</v>
      </c>
      <c r="C18" s="15" t="s">
        <v>212</v>
      </c>
      <c r="D18" s="91" t="s">
        <v>213</v>
      </c>
      <c r="E18" s="17" t="s">
        <v>51</v>
      </c>
      <c r="F18" s="17"/>
      <c r="G18" s="80"/>
      <c r="H18" s="81"/>
      <c r="I18" s="81"/>
      <c r="J18" s="20">
        <v>0.25</v>
      </c>
      <c r="K18" s="56" t="s">
        <v>248</v>
      </c>
    </row>
    <row r="19" spans="1:11" s="1" customFormat="1" ht="76.5" customHeight="1">
      <c r="A19" s="14">
        <v>9</v>
      </c>
      <c r="B19" s="88" t="s">
        <v>214</v>
      </c>
      <c r="C19" s="92" t="s">
        <v>215</v>
      </c>
      <c r="D19" s="91" t="s">
        <v>213</v>
      </c>
      <c r="E19" s="17" t="s">
        <v>51</v>
      </c>
      <c r="F19" s="17"/>
      <c r="G19" s="80"/>
      <c r="H19" s="81"/>
      <c r="I19" s="81"/>
      <c r="J19" s="20">
        <v>0.25</v>
      </c>
      <c r="K19" s="56" t="s">
        <v>249</v>
      </c>
    </row>
    <row r="20" spans="1:11" s="104" customFormat="1" ht="23.25" customHeight="1">
      <c r="A20" s="215" t="s">
        <v>538</v>
      </c>
      <c r="B20" s="216"/>
      <c r="C20" s="216"/>
      <c r="D20" s="217"/>
      <c r="E20" s="101"/>
      <c r="F20" s="101"/>
      <c r="G20" s="101"/>
      <c r="H20" s="101"/>
      <c r="I20" s="101"/>
      <c r="J20" s="102"/>
      <c r="K20" s="169"/>
    </row>
    <row r="21" spans="1:11" s="1" customFormat="1" ht="103.5" customHeight="1">
      <c r="A21" s="14">
        <v>10</v>
      </c>
      <c r="B21" s="16" t="s">
        <v>220</v>
      </c>
      <c r="C21" s="15" t="s">
        <v>221</v>
      </c>
      <c r="D21" s="21" t="s">
        <v>222</v>
      </c>
      <c r="E21" s="18"/>
      <c r="F21" s="17" t="s">
        <v>51</v>
      </c>
      <c r="G21" s="18"/>
      <c r="H21" s="19"/>
      <c r="I21" s="19"/>
      <c r="J21" s="168">
        <v>0.5</v>
      </c>
      <c r="K21" s="56" t="s">
        <v>250</v>
      </c>
    </row>
    <row r="22" spans="1:11" s="110" customFormat="1" ht="24" customHeight="1">
      <c r="A22" s="215" t="s">
        <v>539</v>
      </c>
      <c r="B22" s="216"/>
      <c r="C22" s="216"/>
      <c r="D22" s="217"/>
      <c r="E22" s="105"/>
      <c r="F22" s="106"/>
      <c r="G22" s="105"/>
      <c r="H22" s="107"/>
      <c r="I22" s="107"/>
      <c r="J22" s="108"/>
      <c r="K22" s="167"/>
    </row>
    <row r="23" spans="1:11" s="8" customFormat="1" ht="80.25" customHeight="1">
      <c r="A23" s="234">
        <v>11</v>
      </c>
      <c r="B23" s="238" t="s">
        <v>216</v>
      </c>
      <c r="C23" s="240" t="s">
        <v>217</v>
      </c>
      <c r="D23" s="166" t="s">
        <v>218</v>
      </c>
      <c r="E23" s="221"/>
      <c r="F23" s="221" t="s">
        <v>51</v>
      </c>
      <c r="G23" s="223" t="s">
        <v>1557</v>
      </c>
      <c r="H23" s="228"/>
      <c r="I23" s="228"/>
      <c r="J23" s="226">
        <v>0.75</v>
      </c>
      <c r="K23" s="224" t="s">
        <v>251</v>
      </c>
    </row>
    <row r="24" spans="1:11" s="8" customFormat="1" ht="79.5" customHeight="1">
      <c r="A24" s="235"/>
      <c r="B24" s="239"/>
      <c r="C24" s="241"/>
      <c r="D24" s="165" t="s">
        <v>219</v>
      </c>
      <c r="E24" s="222"/>
      <c r="F24" s="222"/>
      <c r="G24" s="222"/>
      <c r="H24" s="229"/>
      <c r="I24" s="229"/>
      <c r="J24" s="227"/>
      <c r="K24" s="225"/>
    </row>
    <row r="25" spans="1:11" s="1" customFormat="1" ht="68.25" customHeight="1">
      <c r="A25" s="234">
        <v>12</v>
      </c>
      <c r="B25" s="230" t="s">
        <v>223</v>
      </c>
      <c r="C25" s="232" t="s">
        <v>224</v>
      </c>
      <c r="D25" s="93" t="s">
        <v>225</v>
      </c>
      <c r="E25" s="236"/>
      <c r="F25" s="221"/>
      <c r="G25" s="223" t="s">
        <v>1557</v>
      </c>
      <c r="H25" s="228"/>
      <c r="I25" s="228"/>
      <c r="J25" s="226">
        <v>0.75</v>
      </c>
      <c r="K25" s="224" t="s">
        <v>252</v>
      </c>
    </row>
    <row r="26" spans="1:11" s="1" customFormat="1" ht="68.25" customHeight="1">
      <c r="A26" s="235"/>
      <c r="B26" s="231"/>
      <c r="C26" s="233"/>
      <c r="D26" s="94" t="s">
        <v>241</v>
      </c>
      <c r="E26" s="237"/>
      <c r="F26" s="222"/>
      <c r="G26" s="222"/>
      <c r="H26" s="229"/>
      <c r="I26" s="229"/>
      <c r="J26" s="227"/>
      <c r="K26" s="225"/>
    </row>
    <row r="27" spans="1:11" s="1" customFormat="1" ht="63" customHeight="1">
      <c r="A27" s="14">
        <v>13</v>
      </c>
      <c r="B27" s="16" t="s">
        <v>226</v>
      </c>
      <c r="C27" s="15" t="s">
        <v>227</v>
      </c>
      <c r="D27" s="15" t="s">
        <v>259</v>
      </c>
      <c r="E27" s="17"/>
      <c r="F27" s="17"/>
      <c r="G27" s="114" t="s">
        <v>1557</v>
      </c>
      <c r="H27" s="81"/>
      <c r="I27" s="81"/>
      <c r="J27" s="20">
        <v>0.75</v>
      </c>
      <c r="K27" s="56" t="s">
        <v>1564</v>
      </c>
    </row>
    <row r="28" spans="1:11" s="1" customFormat="1" ht="62.25" customHeight="1">
      <c r="A28" s="14">
        <v>14</v>
      </c>
      <c r="B28" s="16" t="s">
        <v>228</v>
      </c>
      <c r="C28" s="15" t="s">
        <v>229</v>
      </c>
      <c r="D28" s="15" t="s">
        <v>230</v>
      </c>
      <c r="E28" s="17"/>
      <c r="F28" s="17"/>
      <c r="G28" s="114" t="s">
        <v>1557</v>
      </c>
      <c r="H28" s="81"/>
      <c r="I28" s="81"/>
      <c r="J28" s="20">
        <v>0.75</v>
      </c>
      <c r="K28" s="56" t="s">
        <v>253</v>
      </c>
    </row>
    <row r="29" spans="1:11" s="1" customFormat="1" ht="61.5" customHeight="1">
      <c r="A29" s="14">
        <v>15</v>
      </c>
      <c r="B29" s="16" t="s">
        <v>231</v>
      </c>
      <c r="C29" s="15" t="s">
        <v>232</v>
      </c>
      <c r="D29" s="15" t="s">
        <v>230</v>
      </c>
      <c r="E29" s="17"/>
      <c r="F29" s="17"/>
      <c r="G29" s="114" t="s">
        <v>1557</v>
      </c>
      <c r="H29" s="81"/>
      <c r="I29" s="81"/>
      <c r="J29" s="20">
        <v>0.75</v>
      </c>
      <c r="K29" s="56" t="s">
        <v>254</v>
      </c>
    </row>
    <row r="30" spans="1:11" s="1" customFormat="1" ht="61.5" customHeight="1">
      <c r="A30" s="14">
        <v>16</v>
      </c>
      <c r="B30" s="16" t="s">
        <v>233</v>
      </c>
      <c r="C30" s="15" t="s">
        <v>234</v>
      </c>
      <c r="D30" s="15" t="s">
        <v>235</v>
      </c>
      <c r="E30" s="17"/>
      <c r="F30" s="17"/>
      <c r="G30" s="114" t="s">
        <v>1557</v>
      </c>
      <c r="H30" s="81"/>
      <c r="I30" s="81"/>
      <c r="J30" s="20">
        <v>0.75</v>
      </c>
      <c r="K30" s="56" t="s">
        <v>255</v>
      </c>
    </row>
    <row r="31" spans="1:11" s="1" customFormat="1" ht="64.5" customHeight="1">
      <c r="A31" s="14">
        <v>17</v>
      </c>
      <c r="B31" s="16" t="s">
        <v>236</v>
      </c>
      <c r="C31" s="15" t="s">
        <v>237</v>
      </c>
      <c r="D31" s="15" t="s">
        <v>235</v>
      </c>
      <c r="E31" s="17"/>
      <c r="F31" s="17"/>
      <c r="G31" s="114" t="s">
        <v>1557</v>
      </c>
      <c r="H31" s="81"/>
      <c r="I31" s="81"/>
      <c r="J31" s="20">
        <v>0.75</v>
      </c>
      <c r="K31" s="56" t="s">
        <v>256</v>
      </c>
    </row>
    <row r="32" spans="1:11" s="1" customFormat="1" ht="88.5" customHeight="1">
      <c r="A32" s="14">
        <v>18</v>
      </c>
      <c r="B32" s="16" t="s">
        <v>238</v>
      </c>
      <c r="C32" s="15" t="s">
        <v>239</v>
      </c>
      <c r="D32" s="91" t="s">
        <v>260</v>
      </c>
      <c r="E32" s="17"/>
      <c r="F32" s="17"/>
      <c r="G32" s="114" t="s">
        <v>1557</v>
      </c>
      <c r="H32" s="81"/>
      <c r="I32" s="81"/>
      <c r="J32" s="20">
        <v>0.75</v>
      </c>
      <c r="K32" s="56" t="s">
        <v>257</v>
      </c>
    </row>
  </sheetData>
  <sheetProtection/>
  <mergeCells count="39">
    <mergeCell ref="H25:H26"/>
    <mergeCell ref="A22:D22"/>
    <mergeCell ref="B25:B26"/>
    <mergeCell ref="C25:C26"/>
    <mergeCell ref="A25:A26"/>
    <mergeCell ref="E25:E26"/>
    <mergeCell ref="A23:A24"/>
    <mergeCell ref="B23:B24"/>
    <mergeCell ref="C23:C24"/>
    <mergeCell ref="E23:E24"/>
    <mergeCell ref="K25:K26"/>
    <mergeCell ref="J25:J26"/>
    <mergeCell ref="I25:I26"/>
    <mergeCell ref="F25:F26"/>
    <mergeCell ref="G25:G26"/>
    <mergeCell ref="A20:D20"/>
    <mergeCell ref="H23:H24"/>
    <mergeCell ref="I23:I24"/>
    <mergeCell ref="J23:J24"/>
    <mergeCell ref="K23:K24"/>
    <mergeCell ref="A10:D10"/>
    <mergeCell ref="A1:J1"/>
    <mergeCell ref="A2:D2"/>
    <mergeCell ref="A4:A8"/>
    <mergeCell ref="B4:B8"/>
    <mergeCell ref="C4:C8"/>
    <mergeCell ref="D4:D8"/>
    <mergeCell ref="E4:I4"/>
    <mergeCell ref="J4:J8"/>
    <mergeCell ref="F23:F24"/>
    <mergeCell ref="G23:G24"/>
    <mergeCell ref="K4:K8"/>
    <mergeCell ref="E5:G5"/>
    <mergeCell ref="H5:I5"/>
    <mergeCell ref="E6:E7"/>
    <mergeCell ref="F6:F7"/>
    <mergeCell ref="G6:G7"/>
    <mergeCell ref="H6:H7"/>
    <mergeCell ref="I6:I7"/>
  </mergeCells>
  <hyperlinks>
    <hyperlink ref="K11" r:id="rId1" display="วส.1"/>
    <hyperlink ref="K12" r:id="rId2" display="วส.2"/>
    <hyperlink ref="K13" r:id="rId3" display="วส.3"/>
    <hyperlink ref="K14" r:id="rId4" display="วส.4"/>
    <hyperlink ref="K15" r:id="rId5" display="วส.5"/>
    <hyperlink ref="K16" r:id="rId6" display="วส.6"/>
    <hyperlink ref="K17" r:id="rId7" display="วส.7"/>
    <hyperlink ref="K18" r:id="rId8" display="วส.8"/>
    <hyperlink ref="K19" r:id="rId9" display="วส.9"/>
    <hyperlink ref="K21" r:id="rId10" display="วส.10"/>
    <hyperlink ref="K23:K24" r:id="rId11" display="วส.11"/>
    <hyperlink ref="K25:K26" r:id="rId12" display="วส.12"/>
    <hyperlink ref="K27" r:id="rId13" display="วส.13"/>
    <hyperlink ref="K28" r:id="rId14" display="วส.14"/>
    <hyperlink ref="K29" r:id="rId15" display="วส.15"/>
    <hyperlink ref="K30" r:id="rId16" display="วส.16"/>
    <hyperlink ref="K31" r:id="rId17" display="วส.17"/>
    <hyperlink ref="K32" r:id="rId18" display="วส.18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scale="70" r:id="rId19"/>
  <headerFooter>
    <oddHeader>&amp;R&amp;"TH SarabunPSK,ธรรมดา"&amp;14&amp;P</oddHeader>
    <oddFooter>&amp;L&amp;"TH SarabunPSK,ธรรมดา"&amp;14สาขาวิชาวิทยาศาสตร์สุขภาพ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3"/>
  <sheetViews>
    <sheetView zoomScale="90" zoomScaleNormal="90" zoomScaleSheetLayoutView="70" zoomScalePageLayoutView="60" workbookViewId="0" topLeftCell="A49">
      <selection activeCell="B4" sqref="B4:B8"/>
    </sheetView>
  </sheetViews>
  <sheetFormatPr defaultColWidth="9.140625" defaultRowHeight="15"/>
  <cols>
    <col min="1" max="1" width="5.421875" style="5" customWidth="1"/>
    <col min="2" max="2" width="24.57421875" style="5" customWidth="1"/>
    <col min="3" max="3" width="35.57421875" style="4" customWidth="1"/>
    <col min="4" max="4" width="27.00390625" style="4" customWidth="1"/>
    <col min="5" max="9" width="12.28125" style="7" customWidth="1"/>
    <col min="10" max="10" width="8.8515625" style="7" customWidth="1"/>
    <col min="11" max="11" width="12.421875" style="8" customWidth="1"/>
    <col min="12" max="16384" width="9.00390625" style="3" customWidth="1"/>
  </cols>
  <sheetData>
    <row r="1" spans="1:10" ht="19.5">
      <c r="A1" s="206" t="s">
        <v>43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0" ht="21">
      <c r="A2" s="218" t="s">
        <v>2</v>
      </c>
      <c r="B2" s="218"/>
      <c r="C2" s="218"/>
      <c r="D2" s="218"/>
      <c r="E2" s="9"/>
      <c r="F2" s="9"/>
      <c r="G2" s="9"/>
      <c r="H2" s="9"/>
      <c r="I2" s="9"/>
      <c r="J2" s="9"/>
    </row>
    <row r="3" spans="3:4" ht="21">
      <c r="C3" s="2"/>
      <c r="D3" s="2"/>
    </row>
    <row r="4" spans="1:11" ht="23.25" customHeight="1">
      <c r="A4" s="207" t="s">
        <v>0</v>
      </c>
      <c r="B4" s="208" t="s">
        <v>6</v>
      </c>
      <c r="C4" s="219" t="s">
        <v>7</v>
      </c>
      <c r="D4" s="198" t="s">
        <v>8</v>
      </c>
      <c r="E4" s="209" t="s">
        <v>35</v>
      </c>
      <c r="F4" s="210"/>
      <c r="G4" s="210"/>
      <c r="H4" s="210"/>
      <c r="I4" s="210"/>
      <c r="J4" s="192" t="s">
        <v>5</v>
      </c>
      <c r="K4" s="195" t="s">
        <v>41</v>
      </c>
    </row>
    <row r="5" spans="1:11" ht="19.5">
      <c r="A5" s="207"/>
      <c r="B5" s="208"/>
      <c r="C5" s="219"/>
      <c r="D5" s="198"/>
      <c r="E5" s="199" t="s">
        <v>3</v>
      </c>
      <c r="F5" s="199"/>
      <c r="G5" s="199"/>
      <c r="H5" s="213" t="s">
        <v>4</v>
      </c>
      <c r="I5" s="214"/>
      <c r="J5" s="192"/>
      <c r="K5" s="196"/>
    </row>
    <row r="6" spans="1:11" ht="19.5" customHeight="1">
      <c r="A6" s="207"/>
      <c r="B6" s="208"/>
      <c r="C6" s="219"/>
      <c r="D6" s="198"/>
      <c r="E6" s="201" t="s">
        <v>44</v>
      </c>
      <c r="F6" s="203" t="s">
        <v>36</v>
      </c>
      <c r="G6" s="203" t="s">
        <v>38</v>
      </c>
      <c r="H6" s="193" t="s">
        <v>37</v>
      </c>
      <c r="I6" s="193" t="s">
        <v>39</v>
      </c>
      <c r="J6" s="192"/>
      <c r="K6" s="196"/>
    </row>
    <row r="7" spans="1:11" ht="76.5" customHeight="1">
      <c r="A7" s="207"/>
      <c r="B7" s="208"/>
      <c r="C7" s="219"/>
      <c r="D7" s="198"/>
      <c r="E7" s="202"/>
      <c r="F7" s="204"/>
      <c r="G7" s="204"/>
      <c r="H7" s="194"/>
      <c r="I7" s="194"/>
      <c r="J7" s="192"/>
      <c r="K7" s="196"/>
    </row>
    <row r="8" spans="1:11" ht="19.5">
      <c r="A8" s="207"/>
      <c r="B8" s="208"/>
      <c r="C8" s="219"/>
      <c r="D8" s="220"/>
      <c r="E8" s="24">
        <v>0.25</v>
      </c>
      <c r="F8" s="24">
        <v>0.5</v>
      </c>
      <c r="G8" s="24">
        <v>0.75</v>
      </c>
      <c r="H8" s="30">
        <v>0.75</v>
      </c>
      <c r="I8" s="30">
        <v>1</v>
      </c>
      <c r="J8" s="192"/>
      <c r="K8" s="197"/>
    </row>
    <row r="9" spans="1:11" ht="23.25" customHeight="1">
      <c r="A9" s="12"/>
      <c r="B9" s="242" t="s">
        <v>42</v>
      </c>
      <c r="C9" s="243"/>
      <c r="D9" s="13"/>
      <c r="E9" s="6"/>
      <c r="F9" s="6"/>
      <c r="G9" s="6"/>
      <c r="H9" s="6"/>
      <c r="I9" s="6"/>
      <c r="J9" s="48">
        <f>SUM(J10:J103)</f>
        <v>46.5</v>
      </c>
      <c r="K9" s="11"/>
    </row>
    <row r="10" spans="1:11" s="104" customFormat="1" ht="23.25" customHeight="1">
      <c r="A10" s="215" t="s">
        <v>538</v>
      </c>
      <c r="B10" s="216"/>
      <c r="C10" s="216"/>
      <c r="D10" s="217"/>
      <c r="E10" s="116"/>
      <c r="F10" s="106"/>
      <c r="G10" s="116"/>
      <c r="H10" s="117"/>
      <c r="I10" s="117"/>
      <c r="J10" s="102"/>
      <c r="K10" s="103"/>
    </row>
    <row r="11" spans="1:11" s="1" customFormat="1" ht="99" customHeight="1">
      <c r="A11" s="95">
        <v>1</v>
      </c>
      <c r="B11" s="91" t="s">
        <v>261</v>
      </c>
      <c r="C11" s="96" t="s">
        <v>262</v>
      </c>
      <c r="D11" s="97" t="s">
        <v>535</v>
      </c>
      <c r="E11" s="18"/>
      <c r="F11" s="17" t="s">
        <v>51</v>
      </c>
      <c r="G11" s="18"/>
      <c r="H11" s="19"/>
      <c r="I11" s="19"/>
      <c r="J11" s="20">
        <v>0.5</v>
      </c>
      <c r="K11" s="56" t="s">
        <v>445</v>
      </c>
    </row>
    <row r="12" spans="1:11" s="1" customFormat="1" ht="97.5" customHeight="1">
      <c r="A12" s="95">
        <v>2</v>
      </c>
      <c r="B12" s="91" t="s">
        <v>263</v>
      </c>
      <c r="C12" s="96" t="s">
        <v>264</v>
      </c>
      <c r="D12" s="97" t="s">
        <v>535</v>
      </c>
      <c r="E12" s="18"/>
      <c r="F12" s="17" t="s">
        <v>51</v>
      </c>
      <c r="G12" s="18"/>
      <c r="H12" s="19"/>
      <c r="I12" s="19"/>
      <c r="J12" s="20">
        <v>0.5</v>
      </c>
      <c r="K12" s="56" t="s">
        <v>446</v>
      </c>
    </row>
    <row r="13" spans="1:11" s="1" customFormat="1" ht="83.25" customHeight="1">
      <c r="A13" s="95">
        <v>3</v>
      </c>
      <c r="B13" s="91" t="s">
        <v>265</v>
      </c>
      <c r="C13" s="98" t="s">
        <v>266</v>
      </c>
      <c r="D13" s="97" t="s">
        <v>535</v>
      </c>
      <c r="E13" s="18"/>
      <c r="F13" s="17" t="s">
        <v>51</v>
      </c>
      <c r="G13" s="18"/>
      <c r="H13" s="19"/>
      <c r="I13" s="19"/>
      <c r="J13" s="20">
        <v>0.5</v>
      </c>
      <c r="K13" s="56" t="s">
        <v>447</v>
      </c>
    </row>
    <row r="14" spans="1:11" s="1" customFormat="1" ht="83.25" customHeight="1">
      <c r="A14" s="95">
        <v>4</v>
      </c>
      <c r="B14" s="91" t="s">
        <v>267</v>
      </c>
      <c r="C14" s="96" t="s">
        <v>268</v>
      </c>
      <c r="D14" s="97" t="s">
        <v>535</v>
      </c>
      <c r="E14" s="18"/>
      <c r="F14" s="17" t="s">
        <v>51</v>
      </c>
      <c r="G14" s="18"/>
      <c r="H14" s="19"/>
      <c r="I14" s="19"/>
      <c r="J14" s="20">
        <v>0.5</v>
      </c>
      <c r="K14" s="56" t="s">
        <v>448</v>
      </c>
    </row>
    <row r="15" spans="1:11" s="1" customFormat="1" ht="83.25" customHeight="1">
      <c r="A15" s="95">
        <v>5</v>
      </c>
      <c r="B15" s="91" t="s">
        <v>269</v>
      </c>
      <c r="C15" s="96" t="s">
        <v>270</v>
      </c>
      <c r="D15" s="97" t="s">
        <v>535</v>
      </c>
      <c r="E15" s="18"/>
      <c r="F15" s="17" t="s">
        <v>51</v>
      </c>
      <c r="G15" s="18"/>
      <c r="H15" s="19"/>
      <c r="I15" s="19"/>
      <c r="J15" s="20">
        <v>0.5</v>
      </c>
      <c r="K15" s="56" t="s">
        <v>449</v>
      </c>
    </row>
    <row r="16" spans="1:11" s="1" customFormat="1" ht="83.25" customHeight="1">
      <c r="A16" s="95">
        <v>6</v>
      </c>
      <c r="B16" s="91" t="s">
        <v>271</v>
      </c>
      <c r="C16" s="96" t="s">
        <v>272</v>
      </c>
      <c r="D16" s="97" t="s">
        <v>535</v>
      </c>
      <c r="E16" s="18"/>
      <c r="F16" s="17" t="s">
        <v>51</v>
      </c>
      <c r="G16" s="18"/>
      <c r="H16" s="19"/>
      <c r="I16" s="19"/>
      <c r="J16" s="20">
        <v>0.5</v>
      </c>
      <c r="K16" s="56" t="s">
        <v>450</v>
      </c>
    </row>
    <row r="17" spans="1:11" s="1" customFormat="1" ht="83.25" customHeight="1">
      <c r="A17" s="95">
        <v>7</v>
      </c>
      <c r="B17" s="91" t="s">
        <v>273</v>
      </c>
      <c r="C17" s="98" t="s">
        <v>274</v>
      </c>
      <c r="D17" s="97" t="s">
        <v>535</v>
      </c>
      <c r="E17" s="18"/>
      <c r="F17" s="17" t="s">
        <v>51</v>
      </c>
      <c r="G17" s="18"/>
      <c r="H17" s="19"/>
      <c r="I17" s="19"/>
      <c r="J17" s="20">
        <v>0.5</v>
      </c>
      <c r="K17" s="56" t="s">
        <v>451</v>
      </c>
    </row>
    <row r="18" spans="1:11" s="1" customFormat="1" ht="83.25" customHeight="1">
      <c r="A18" s="95">
        <v>8</v>
      </c>
      <c r="B18" s="91" t="s">
        <v>275</v>
      </c>
      <c r="C18" s="98" t="s">
        <v>276</v>
      </c>
      <c r="D18" s="97" t="s">
        <v>535</v>
      </c>
      <c r="E18" s="18"/>
      <c r="F18" s="17" t="s">
        <v>51</v>
      </c>
      <c r="G18" s="18"/>
      <c r="H18" s="19"/>
      <c r="I18" s="19"/>
      <c r="J18" s="20">
        <v>0.5</v>
      </c>
      <c r="K18" s="56" t="s">
        <v>444</v>
      </c>
    </row>
    <row r="19" spans="1:11" s="1" customFormat="1" ht="83.25" customHeight="1">
      <c r="A19" s="95">
        <v>9</v>
      </c>
      <c r="B19" s="91" t="s">
        <v>277</v>
      </c>
      <c r="C19" s="96" t="s">
        <v>278</v>
      </c>
      <c r="D19" s="97" t="s">
        <v>535</v>
      </c>
      <c r="E19" s="18"/>
      <c r="F19" s="17" t="s">
        <v>51</v>
      </c>
      <c r="G19" s="18"/>
      <c r="H19" s="19"/>
      <c r="I19" s="19"/>
      <c r="J19" s="20">
        <v>0.5</v>
      </c>
      <c r="K19" s="56" t="s">
        <v>452</v>
      </c>
    </row>
    <row r="20" spans="1:11" s="1" customFormat="1" ht="83.25" customHeight="1">
      <c r="A20" s="95">
        <v>10</v>
      </c>
      <c r="B20" s="96" t="s">
        <v>279</v>
      </c>
      <c r="C20" s="96" t="s">
        <v>280</v>
      </c>
      <c r="D20" s="97" t="s">
        <v>535</v>
      </c>
      <c r="E20" s="18"/>
      <c r="F20" s="17" t="s">
        <v>51</v>
      </c>
      <c r="G20" s="18"/>
      <c r="H20" s="19"/>
      <c r="I20" s="19"/>
      <c r="J20" s="20">
        <v>0.5</v>
      </c>
      <c r="K20" s="56" t="s">
        <v>453</v>
      </c>
    </row>
    <row r="21" spans="1:11" s="1" customFormat="1" ht="83.25" customHeight="1">
      <c r="A21" s="95">
        <v>11</v>
      </c>
      <c r="B21" s="96" t="s">
        <v>281</v>
      </c>
      <c r="C21" s="96" t="s">
        <v>282</v>
      </c>
      <c r="D21" s="97" t="s">
        <v>535</v>
      </c>
      <c r="E21" s="18"/>
      <c r="F21" s="17" t="s">
        <v>51</v>
      </c>
      <c r="G21" s="18"/>
      <c r="H21" s="19"/>
      <c r="I21" s="19"/>
      <c r="J21" s="20">
        <v>0.5</v>
      </c>
      <c r="K21" s="56" t="s">
        <v>454</v>
      </c>
    </row>
    <row r="22" spans="1:11" s="1" customFormat="1" ht="84" customHeight="1">
      <c r="A22" s="95">
        <v>12</v>
      </c>
      <c r="B22" s="96" t="s">
        <v>283</v>
      </c>
      <c r="C22" s="96" t="s">
        <v>284</v>
      </c>
      <c r="D22" s="97" t="s">
        <v>535</v>
      </c>
      <c r="E22" s="18"/>
      <c r="F22" s="17" t="s">
        <v>51</v>
      </c>
      <c r="G22" s="18"/>
      <c r="H22" s="19"/>
      <c r="I22" s="19"/>
      <c r="J22" s="20">
        <v>0.5</v>
      </c>
      <c r="K22" s="56" t="s">
        <v>455</v>
      </c>
    </row>
    <row r="23" spans="1:11" s="1" customFormat="1" ht="83.25" customHeight="1">
      <c r="A23" s="95">
        <v>13</v>
      </c>
      <c r="B23" s="96" t="s">
        <v>285</v>
      </c>
      <c r="C23" s="98" t="s">
        <v>286</v>
      </c>
      <c r="D23" s="97" t="s">
        <v>535</v>
      </c>
      <c r="E23" s="18"/>
      <c r="F23" s="17" t="s">
        <v>51</v>
      </c>
      <c r="G23" s="18"/>
      <c r="H23" s="19"/>
      <c r="I23" s="19"/>
      <c r="J23" s="20">
        <v>0.5</v>
      </c>
      <c r="K23" s="56" t="s">
        <v>456</v>
      </c>
    </row>
    <row r="24" spans="1:11" s="1" customFormat="1" ht="83.25" customHeight="1">
      <c r="A24" s="95">
        <v>14</v>
      </c>
      <c r="B24" s="96" t="s">
        <v>287</v>
      </c>
      <c r="C24" s="96" t="s">
        <v>288</v>
      </c>
      <c r="D24" s="97" t="s">
        <v>535</v>
      </c>
      <c r="E24" s="18"/>
      <c r="F24" s="17" t="s">
        <v>51</v>
      </c>
      <c r="G24" s="18"/>
      <c r="H24" s="19"/>
      <c r="I24" s="19"/>
      <c r="J24" s="20">
        <v>0.5</v>
      </c>
      <c r="K24" s="56" t="s">
        <v>457</v>
      </c>
    </row>
    <row r="25" spans="1:11" s="1" customFormat="1" ht="83.25" customHeight="1">
      <c r="A25" s="95">
        <v>15</v>
      </c>
      <c r="B25" s="96" t="s">
        <v>289</v>
      </c>
      <c r="C25" s="96" t="s">
        <v>290</v>
      </c>
      <c r="D25" s="97" t="s">
        <v>535</v>
      </c>
      <c r="E25" s="18"/>
      <c r="F25" s="17" t="s">
        <v>51</v>
      </c>
      <c r="G25" s="18"/>
      <c r="H25" s="19"/>
      <c r="I25" s="19"/>
      <c r="J25" s="20">
        <v>0.5</v>
      </c>
      <c r="K25" s="56" t="s">
        <v>458</v>
      </c>
    </row>
    <row r="26" spans="1:11" s="1" customFormat="1" ht="83.25" customHeight="1">
      <c r="A26" s="95">
        <v>16</v>
      </c>
      <c r="B26" s="96" t="s">
        <v>291</v>
      </c>
      <c r="C26" s="98" t="s">
        <v>292</v>
      </c>
      <c r="D26" s="97" t="s">
        <v>535</v>
      </c>
      <c r="E26" s="18"/>
      <c r="F26" s="17" t="s">
        <v>51</v>
      </c>
      <c r="G26" s="18"/>
      <c r="H26" s="19"/>
      <c r="I26" s="19"/>
      <c r="J26" s="20">
        <v>0.5</v>
      </c>
      <c r="K26" s="56" t="s">
        <v>459</v>
      </c>
    </row>
    <row r="27" spans="1:11" s="1" customFormat="1" ht="83.25" customHeight="1">
      <c r="A27" s="95">
        <v>17</v>
      </c>
      <c r="B27" s="96" t="s">
        <v>293</v>
      </c>
      <c r="C27" s="96" t="s">
        <v>294</v>
      </c>
      <c r="D27" s="97" t="s">
        <v>535</v>
      </c>
      <c r="E27" s="18"/>
      <c r="F27" s="17" t="s">
        <v>51</v>
      </c>
      <c r="G27" s="18"/>
      <c r="H27" s="19"/>
      <c r="I27" s="19"/>
      <c r="J27" s="20">
        <v>0.5</v>
      </c>
      <c r="K27" s="56" t="s">
        <v>460</v>
      </c>
    </row>
    <row r="28" spans="1:11" s="1" customFormat="1" ht="83.25" customHeight="1">
      <c r="A28" s="95">
        <v>18</v>
      </c>
      <c r="B28" s="96" t="s">
        <v>295</v>
      </c>
      <c r="C28" s="98" t="s">
        <v>296</v>
      </c>
      <c r="D28" s="97" t="s">
        <v>535</v>
      </c>
      <c r="E28" s="18"/>
      <c r="F28" s="17" t="s">
        <v>51</v>
      </c>
      <c r="G28" s="18"/>
      <c r="H28" s="19"/>
      <c r="I28" s="19"/>
      <c r="J28" s="20">
        <v>0.5</v>
      </c>
      <c r="K28" s="56" t="s">
        <v>461</v>
      </c>
    </row>
    <row r="29" spans="1:11" s="1" customFormat="1" ht="83.25" customHeight="1">
      <c r="A29" s="95">
        <v>19</v>
      </c>
      <c r="B29" s="96" t="s">
        <v>297</v>
      </c>
      <c r="C29" s="96" t="s">
        <v>298</v>
      </c>
      <c r="D29" s="97" t="s">
        <v>535</v>
      </c>
      <c r="E29" s="18"/>
      <c r="F29" s="17" t="s">
        <v>51</v>
      </c>
      <c r="G29" s="18"/>
      <c r="H29" s="19"/>
      <c r="I29" s="19"/>
      <c r="J29" s="20">
        <v>0.5</v>
      </c>
      <c r="K29" s="56" t="s">
        <v>462</v>
      </c>
    </row>
    <row r="30" spans="1:11" s="1" customFormat="1" ht="83.25" customHeight="1">
      <c r="A30" s="95">
        <v>20</v>
      </c>
      <c r="B30" s="96" t="s">
        <v>299</v>
      </c>
      <c r="C30" s="96" t="s">
        <v>300</v>
      </c>
      <c r="D30" s="97" t="s">
        <v>535</v>
      </c>
      <c r="E30" s="18"/>
      <c r="F30" s="17" t="s">
        <v>51</v>
      </c>
      <c r="G30" s="18"/>
      <c r="H30" s="19"/>
      <c r="I30" s="19"/>
      <c r="J30" s="20">
        <v>0.5</v>
      </c>
      <c r="K30" s="56" t="s">
        <v>463</v>
      </c>
    </row>
    <row r="31" spans="1:11" s="1" customFormat="1" ht="83.25" customHeight="1">
      <c r="A31" s="95">
        <v>21</v>
      </c>
      <c r="B31" s="96" t="s">
        <v>1558</v>
      </c>
      <c r="C31" s="96" t="s">
        <v>301</v>
      </c>
      <c r="D31" s="97" t="s">
        <v>535</v>
      </c>
      <c r="E31" s="18"/>
      <c r="F31" s="17" t="s">
        <v>51</v>
      </c>
      <c r="G31" s="18"/>
      <c r="H31" s="19"/>
      <c r="I31" s="19"/>
      <c r="J31" s="20">
        <v>0.5</v>
      </c>
      <c r="K31" s="56" t="s">
        <v>464</v>
      </c>
    </row>
    <row r="32" spans="1:11" s="1" customFormat="1" ht="83.25" customHeight="1">
      <c r="A32" s="95">
        <v>22</v>
      </c>
      <c r="B32" s="96" t="s">
        <v>302</v>
      </c>
      <c r="C32" s="96" t="s">
        <v>303</v>
      </c>
      <c r="D32" s="97" t="s">
        <v>535</v>
      </c>
      <c r="E32" s="18"/>
      <c r="F32" s="17" t="s">
        <v>51</v>
      </c>
      <c r="G32" s="18"/>
      <c r="H32" s="19"/>
      <c r="I32" s="19"/>
      <c r="J32" s="20">
        <v>0.5</v>
      </c>
      <c r="K32" s="56" t="s">
        <v>465</v>
      </c>
    </row>
    <row r="33" spans="1:11" s="1" customFormat="1" ht="83.25" customHeight="1">
      <c r="A33" s="95">
        <v>23</v>
      </c>
      <c r="B33" s="96" t="s">
        <v>304</v>
      </c>
      <c r="C33" s="96" t="s">
        <v>305</v>
      </c>
      <c r="D33" s="97" t="s">
        <v>535</v>
      </c>
      <c r="E33" s="18"/>
      <c r="F33" s="17" t="s">
        <v>51</v>
      </c>
      <c r="G33" s="18"/>
      <c r="H33" s="19"/>
      <c r="I33" s="19"/>
      <c r="J33" s="20">
        <v>0.5</v>
      </c>
      <c r="K33" s="56" t="s">
        <v>466</v>
      </c>
    </row>
    <row r="34" spans="1:11" s="1" customFormat="1" ht="83.25" customHeight="1">
      <c r="A34" s="95">
        <v>24</v>
      </c>
      <c r="B34" s="96" t="s">
        <v>306</v>
      </c>
      <c r="C34" s="98" t="s">
        <v>307</v>
      </c>
      <c r="D34" s="97" t="s">
        <v>535</v>
      </c>
      <c r="E34" s="18"/>
      <c r="F34" s="17" t="s">
        <v>51</v>
      </c>
      <c r="G34" s="18"/>
      <c r="H34" s="19"/>
      <c r="I34" s="19"/>
      <c r="J34" s="20">
        <v>0.5</v>
      </c>
      <c r="K34" s="56" t="s">
        <v>467</v>
      </c>
    </row>
    <row r="35" spans="1:11" s="1" customFormat="1" ht="83.25" customHeight="1">
      <c r="A35" s="95">
        <v>25</v>
      </c>
      <c r="B35" s="96" t="s">
        <v>308</v>
      </c>
      <c r="C35" s="96" t="s">
        <v>309</v>
      </c>
      <c r="D35" s="97" t="s">
        <v>535</v>
      </c>
      <c r="E35" s="18"/>
      <c r="F35" s="17" t="s">
        <v>51</v>
      </c>
      <c r="G35" s="18"/>
      <c r="H35" s="19"/>
      <c r="I35" s="19"/>
      <c r="J35" s="20">
        <v>0.5</v>
      </c>
      <c r="K35" s="56" t="s">
        <v>468</v>
      </c>
    </row>
    <row r="36" spans="1:11" s="1" customFormat="1" ht="83.25" customHeight="1">
      <c r="A36" s="95">
        <v>26</v>
      </c>
      <c r="B36" s="96" t="s">
        <v>310</v>
      </c>
      <c r="C36" s="96" t="s">
        <v>311</v>
      </c>
      <c r="D36" s="97" t="s">
        <v>535</v>
      </c>
      <c r="E36" s="18"/>
      <c r="F36" s="17" t="s">
        <v>51</v>
      </c>
      <c r="G36" s="18"/>
      <c r="H36" s="19"/>
      <c r="I36" s="19"/>
      <c r="J36" s="20">
        <v>0.5</v>
      </c>
      <c r="K36" s="56" t="s">
        <v>469</v>
      </c>
    </row>
    <row r="37" spans="1:11" s="1" customFormat="1" ht="83.25" customHeight="1">
      <c r="A37" s="95">
        <v>27</v>
      </c>
      <c r="B37" s="96" t="s">
        <v>312</v>
      </c>
      <c r="C37" s="96" t="s">
        <v>313</v>
      </c>
      <c r="D37" s="97" t="s">
        <v>535</v>
      </c>
      <c r="E37" s="18"/>
      <c r="F37" s="17" t="s">
        <v>51</v>
      </c>
      <c r="G37" s="18"/>
      <c r="H37" s="19"/>
      <c r="I37" s="19"/>
      <c r="J37" s="20">
        <v>0.5</v>
      </c>
      <c r="K37" s="56" t="s">
        <v>470</v>
      </c>
    </row>
    <row r="38" spans="1:11" s="1" customFormat="1" ht="83.25" customHeight="1">
      <c r="A38" s="95">
        <v>28</v>
      </c>
      <c r="B38" s="96" t="s">
        <v>314</v>
      </c>
      <c r="C38" s="96" t="s">
        <v>315</v>
      </c>
      <c r="D38" s="97" t="s">
        <v>535</v>
      </c>
      <c r="E38" s="18"/>
      <c r="F38" s="17" t="s">
        <v>51</v>
      </c>
      <c r="G38" s="18"/>
      <c r="H38" s="19"/>
      <c r="I38" s="19"/>
      <c r="J38" s="20">
        <v>0.5</v>
      </c>
      <c r="K38" s="56" t="s">
        <v>471</v>
      </c>
    </row>
    <row r="39" spans="1:11" s="1" customFormat="1" ht="83.25" customHeight="1">
      <c r="A39" s="95">
        <v>29</v>
      </c>
      <c r="B39" s="96" t="s">
        <v>316</v>
      </c>
      <c r="C39" s="96" t="s">
        <v>317</v>
      </c>
      <c r="D39" s="97" t="s">
        <v>535</v>
      </c>
      <c r="E39" s="18"/>
      <c r="F39" s="17" t="s">
        <v>51</v>
      </c>
      <c r="G39" s="18"/>
      <c r="H39" s="19"/>
      <c r="I39" s="19"/>
      <c r="J39" s="20">
        <v>0.5</v>
      </c>
      <c r="K39" s="56" t="s">
        <v>472</v>
      </c>
    </row>
    <row r="40" spans="1:11" s="1" customFormat="1" ht="83.25" customHeight="1">
      <c r="A40" s="95">
        <v>30</v>
      </c>
      <c r="B40" s="96" t="s">
        <v>318</v>
      </c>
      <c r="C40" s="96" t="s">
        <v>319</v>
      </c>
      <c r="D40" s="97" t="s">
        <v>535</v>
      </c>
      <c r="E40" s="18"/>
      <c r="F40" s="17" t="s">
        <v>51</v>
      </c>
      <c r="G40" s="18"/>
      <c r="H40" s="19"/>
      <c r="I40" s="19"/>
      <c r="J40" s="20">
        <v>0.5</v>
      </c>
      <c r="K40" s="56" t="s">
        <v>473</v>
      </c>
    </row>
    <row r="41" spans="1:11" s="1" customFormat="1" ht="83.25" customHeight="1">
      <c r="A41" s="95">
        <v>31</v>
      </c>
      <c r="B41" s="96" t="s">
        <v>320</v>
      </c>
      <c r="C41" s="96" t="s">
        <v>321</v>
      </c>
      <c r="D41" s="97" t="s">
        <v>535</v>
      </c>
      <c r="E41" s="18"/>
      <c r="F41" s="17" t="s">
        <v>51</v>
      </c>
      <c r="G41" s="18"/>
      <c r="H41" s="19"/>
      <c r="I41" s="19"/>
      <c r="J41" s="20">
        <v>0.5</v>
      </c>
      <c r="K41" s="56" t="s">
        <v>474</v>
      </c>
    </row>
    <row r="42" spans="1:11" s="1" customFormat="1" ht="83.25" customHeight="1">
      <c r="A42" s="95">
        <v>32</v>
      </c>
      <c r="B42" s="96" t="s">
        <v>322</v>
      </c>
      <c r="C42" s="96" t="s">
        <v>323</v>
      </c>
      <c r="D42" s="97" t="s">
        <v>535</v>
      </c>
      <c r="E42" s="18"/>
      <c r="F42" s="17" t="s">
        <v>51</v>
      </c>
      <c r="G42" s="18"/>
      <c r="H42" s="19"/>
      <c r="I42" s="19"/>
      <c r="J42" s="20">
        <v>0.5</v>
      </c>
      <c r="K42" s="56" t="s">
        <v>475</v>
      </c>
    </row>
    <row r="43" spans="1:11" s="1" customFormat="1" ht="83.25" customHeight="1">
      <c r="A43" s="95">
        <v>33</v>
      </c>
      <c r="B43" s="96" t="s">
        <v>324</v>
      </c>
      <c r="C43" s="96" t="s">
        <v>325</v>
      </c>
      <c r="D43" s="97" t="s">
        <v>535</v>
      </c>
      <c r="E43" s="18"/>
      <c r="F43" s="17" t="s">
        <v>51</v>
      </c>
      <c r="G43" s="18"/>
      <c r="H43" s="19"/>
      <c r="I43" s="19"/>
      <c r="J43" s="20">
        <v>0.5</v>
      </c>
      <c r="K43" s="56" t="s">
        <v>476</v>
      </c>
    </row>
    <row r="44" spans="1:11" s="1" customFormat="1" ht="83.25" customHeight="1">
      <c r="A44" s="95">
        <v>34</v>
      </c>
      <c r="B44" s="96" t="s">
        <v>326</v>
      </c>
      <c r="C44" s="96" t="s">
        <v>327</v>
      </c>
      <c r="D44" s="97" t="s">
        <v>535</v>
      </c>
      <c r="E44" s="18"/>
      <c r="F44" s="17" t="s">
        <v>51</v>
      </c>
      <c r="G44" s="18"/>
      <c r="H44" s="19"/>
      <c r="I44" s="19"/>
      <c r="J44" s="20">
        <v>0.5</v>
      </c>
      <c r="K44" s="56" t="s">
        <v>477</v>
      </c>
    </row>
    <row r="45" spans="1:11" s="1" customFormat="1" ht="83.25" customHeight="1">
      <c r="A45" s="95">
        <v>35</v>
      </c>
      <c r="B45" s="96" t="s">
        <v>328</v>
      </c>
      <c r="C45" s="96" t="s">
        <v>329</v>
      </c>
      <c r="D45" s="97" t="s">
        <v>535</v>
      </c>
      <c r="E45" s="18"/>
      <c r="F45" s="17" t="s">
        <v>51</v>
      </c>
      <c r="G45" s="18"/>
      <c r="H45" s="19"/>
      <c r="I45" s="19"/>
      <c r="J45" s="20">
        <v>0.5</v>
      </c>
      <c r="K45" s="56" t="s">
        <v>478</v>
      </c>
    </row>
    <row r="46" spans="1:11" s="1" customFormat="1" ht="83.25" customHeight="1">
      <c r="A46" s="95">
        <v>36</v>
      </c>
      <c r="B46" s="96" t="s">
        <v>330</v>
      </c>
      <c r="C46" s="96" t="s">
        <v>331</v>
      </c>
      <c r="D46" s="97" t="s">
        <v>535</v>
      </c>
      <c r="E46" s="18"/>
      <c r="F46" s="17" t="s">
        <v>51</v>
      </c>
      <c r="G46" s="18"/>
      <c r="H46" s="19"/>
      <c r="I46" s="19"/>
      <c r="J46" s="20">
        <v>0.5</v>
      </c>
      <c r="K46" s="56" t="s">
        <v>479</v>
      </c>
    </row>
    <row r="47" spans="1:11" s="1" customFormat="1" ht="83.25" customHeight="1">
      <c r="A47" s="95">
        <v>37</v>
      </c>
      <c r="B47" s="96" t="s">
        <v>332</v>
      </c>
      <c r="C47" s="96" t="s">
        <v>333</v>
      </c>
      <c r="D47" s="97" t="s">
        <v>535</v>
      </c>
      <c r="E47" s="18"/>
      <c r="F47" s="17" t="s">
        <v>51</v>
      </c>
      <c r="G47" s="18"/>
      <c r="H47" s="19"/>
      <c r="I47" s="19"/>
      <c r="J47" s="20">
        <v>0.5</v>
      </c>
      <c r="K47" s="56" t="s">
        <v>480</v>
      </c>
    </row>
    <row r="48" spans="1:11" s="1" customFormat="1" ht="83.25" customHeight="1">
      <c r="A48" s="95">
        <v>38</v>
      </c>
      <c r="B48" s="96" t="s">
        <v>334</v>
      </c>
      <c r="C48" s="96" t="s">
        <v>335</v>
      </c>
      <c r="D48" s="97" t="s">
        <v>535</v>
      </c>
      <c r="E48" s="18"/>
      <c r="F48" s="17" t="s">
        <v>51</v>
      </c>
      <c r="G48" s="18"/>
      <c r="H48" s="19"/>
      <c r="I48" s="19"/>
      <c r="J48" s="20">
        <v>0.5</v>
      </c>
      <c r="K48" s="56" t="s">
        <v>481</v>
      </c>
    </row>
    <row r="49" spans="1:11" s="1" customFormat="1" ht="83.25" customHeight="1">
      <c r="A49" s="95">
        <v>39</v>
      </c>
      <c r="B49" s="96" t="s">
        <v>336</v>
      </c>
      <c r="C49" s="96" t="s">
        <v>337</v>
      </c>
      <c r="D49" s="97" t="s">
        <v>535</v>
      </c>
      <c r="E49" s="18"/>
      <c r="F49" s="17" t="s">
        <v>51</v>
      </c>
      <c r="G49" s="18"/>
      <c r="H49" s="19"/>
      <c r="I49" s="19"/>
      <c r="J49" s="20">
        <v>0.5</v>
      </c>
      <c r="K49" s="56" t="s">
        <v>482</v>
      </c>
    </row>
    <row r="50" spans="1:11" s="1" customFormat="1" ht="83.25" customHeight="1">
      <c r="A50" s="95">
        <v>40</v>
      </c>
      <c r="B50" s="96" t="s">
        <v>338</v>
      </c>
      <c r="C50" s="96" t="s">
        <v>339</v>
      </c>
      <c r="D50" s="97" t="s">
        <v>535</v>
      </c>
      <c r="E50" s="18"/>
      <c r="F50" s="17" t="s">
        <v>51</v>
      </c>
      <c r="G50" s="18"/>
      <c r="H50" s="19"/>
      <c r="I50" s="19"/>
      <c r="J50" s="20">
        <v>0.5</v>
      </c>
      <c r="K50" s="56" t="s">
        <v>483</v>
      </c>
    </row>
    <row r="51" spans="1:11" s="1" customFormat="1" ht="83.25" customHeight="1">
      <c r="A51" s="95">
        <v>41</v>
      </c>
      <c r="B51" s="96" t="s">
        <v>340</v>
      </c>
      <c r="C51" s="96" t="s">
        <v>341</v>
      </c>
      <c r="D51" s="97" t="s">
        <v>535</v>
      </c>
      <c r="E51" s="18"/>
      <c r="F51" s="17" t="s">
        <v>51</v>
      </c>
      <c r="G51" s="18"/>
      <c r="H51" s="19"/>
      <c r="I51" s="19"/>
      <c r="J51" s="20">
        <v>0.5</v>
      </c>
      <c r="K51" s="56" t="s">
        <v>484</v>
      </c>
    </row>
    <row r="52" spans="1:11" s="1" customFormat="1" ht="83.25" customHeight="1">
      <c r="A52" s="95">
        <v>42</v>
      </c>
      <c r="B52" s="96" t="s">
        <v>342</v>
      </c>
      <c r="C52" s="96" t="s">
        <v>343</v>
      </c>
      <c r="D52" s="97" t="s">
        <v>535</v>
      </c>
      <c r="E52" s="18"/>
      <c r="F52" s="17" t="s">
        <v>51</v>
      </c>
      <c r="G52" s="18"/>
      <c r="H52" s="19"/>
      <c r="I52" s="19"/>
      <c r="J52" s="20">
        <v>0.5</v>
      </c>
      <c r="K52" s="56" t="s">
        <v>485</v>
      </c>
    </row>
    <row r="53" spans="1:11" s="1" customFormat="1" ht="83.25" customHeight="1">
      <c r="A53" s="95">
        <v>43</v>
      </c>
      <c r="B53" s="96" t="s">
        <v>344</v>
      </c>
      <c r="C53" s="96" t="s">
        <v>345</v>
      </c>
      <c r="D53" s="97" t="s">
        <v>535</v>
      </c>
      <c r="E53" s="18"/>
      <c r="F53" s="17" t="s">
        <v>51</v>
      </c>
      <c r="G53" s="18"/>
      <c r="H53" s="19"/>
      <c r="I53" s="19"/>
      <c r="J53" s="20">
        <v>0.5</v>
      </c>
      <c r="K53" s="56" t="s">
        <v>486</v>
      </c>
    </row>
    <row r="54" spans="1:11" s="1" customFormat="1" ht="83.25" customHeight="1">
      <c r="A54" s="95">
        <v>44</v>
      </c>
      <c r="B54" s="96" t="s">
        <v>346</v>
      </c>
      <c r="C54" s="96" t="s">
        <v>347</v>
      </c>
      <c r="D54" s="97" t="s">
        <v>535</v>
      </c>
      <c r="E54" s="18"/>
      <c r="F54" s="17" t="s">
        <v>51</v>
      </c>
      <c r="G54" s="18"/>
      <c r="H54" s="19"/>
      <c r="I54" s="19"/>
      <c r="J54" s="20">
        <v>0.5</v>
      </c>
      <c r="K54" s="56" t="s">
        <v>487</v>
      </c>
    </row>
    <row r="55" spans="1:11" s="1" customFormat="1" ht="83.25" customHeight="1">
      <c r="A55" s="95">
        <v>45</v>
      </c>
      <c r="B55" s="96" t="s">
        <v>348</v>
      </c>
      <c r="C55" s="96" t="s">
        <v>349</v>
      </c>
      <c r="D55" s="97" t="s">
        <v>535</v>
      </c>
      <c r="E55" s="18"/>
      <c r="F55" s="17" t="s">
        <v>51</v>
      </c>
      <c r="G55" s="18"/>
      <c r="H55" s="19"/>
      <c r="I55" s="19"/>
      <c r="J55" s="20">
        <v>0.5</v>
      </c>
      <c r="K55" s="56" t="s">
        <v>488</v>
      </c>
    </row>
    <row r="56" spans="1:11" s="1" customFormat="1" ht="83.25" customHeight="1">
      <c r="A56" s="95">
        <v>46</v>
      </c>
      <c r="B56" s="96" t="s">
        <v>350</v>
      </c>
      <c r="C56" s="96" t="s">
        <v>351</v>
      </c>
      <c r="D56" s="97" t="s">
        <v>535</v>
      </c>
      <c r="E56" s="18"/>
      <c r="F56" s="17" t="s">
        <v>51</v>
      </c>
      <c r="G56" s="18"/>
      <c r="H56" s="19"/>
      <c r="I56" s="19"/>
      <c r="J56" s="20">
        <v>0.5</v>
      </c>
      <c r="K56" s="56" t="s">
        <v>489</v>
      </c>
    </row>
    <row r="57" spans="1:11" s="1" customFormat="1" ht="83.25" customHeight="1">
      <c r="A57" s="95">
        <v>47</v>
      </c>
      <c r="B57" s="96" t="s">
        <v>352</v>
      </c>
      <c r="C57" s="96" t="s">
        <v>353</v>
      </c>
      <c r="D57" s="97" t="s">
        <v>535</v>
      </c>
      <c r="E57" s="18"/>
      <c r="F57" s="17" t="s">
        <v>51</v>
      </c>
      <c r="G57" s="18"/>
      <c r="H57" s="19"/>
      <c r="I57" s="19"/>
      <c r="J57" s="20">
        <v>0.5</v>
      </c>
      <c r="K57" s="56" t="s">
        <v>490</v>
      </c>
    </row>
    <row r="58" spans="1:11" s="1" customFormat="1" ht="83.25" customHeight="1">
      <c r="A58" s="95">
        <v>48</v>
      </c>
      <c r="B58" s="96" t="s">
        <v>354</v>
      </c>
      <c r="C58" s="96" t="s">
        <v>355</v>
      </c>
      <c r="D58" s="97" t="s">
        <v>535</v>
      </c>
      <c r="E58" s="18"/>
      <c r="F58" s="17" t="s">
        <v>51</v>
      </c>
      <c r="G58" s="18"/>
      <c r="H58" s="19"/>
      <c r="I58" s="19"/>
      <c r="J58" s="20">
        <v>0.5</v>
      </c>
      <c r="K58" s="56" t="s">
        <v>491</v>
      </c>
    </row>
    <row r="59" spans="1:11" s="1" customFormat="1" ht="83.25" customHeight="1">
      <c r="A59" s="95">
        <v>49</v>
      </c>
      <c r="B59" s="96" t="s">
        <v>356</v>
      </c>
      <c r="C59" s="96" t="s">
        <v>357</v>
      </c>
      <c r="D59" s="97" t="s">
        <v>535</v>
      </c>
      <c r="E59" s="18"/>
      <c r="F59" s="17" t="s">
        <v>51</v>
      </c>
      <c r="G59" s="18"/>
      <c r="H59" s="19"/>
      <c r="I59" s="19"/>
      <c r="J59" s="20">
        <v>0.5</v>
      </c>
      <c r="K59" s="56" t="s">
        <v>492</v>
      </c>
    </row>
    <row r="60" spans="1:11" s="1" customFormat="1" ht="83.25" customHeight="1">
      <c r="A60" s="95">
        <v>50</v>
      </c>
      <c r="B60" s="96" t="s">
        <v>358</v>
      </c>
      <c r="C60" s="96" t="s">
        <v>359</v>
      </c>
      <c r="D60" s="97" t="s">
        <v>535</v>
      </c>
      <c r="E60" s="18"/>
      <c r="F60" s="17" t="s">
        <v>51</v>
      </c>
      <c r="G60" s="18"/>
      <c r="H60" s="19"/>
      <c r="I60" s="19"/>
      <c r="J60" s="20">
        <v>0.5</v>
      </c>
      <c r="K60" s="56" t="s">
        <v>493</v>
      </c>
    </row>
    <row r="61" spans="1:11" s="1" customFormat="1" ht="83.25" customHeight="1">
      <c r="A61" s="95">
        <v>51</v>
      </c>
      <c r="B61" s="96" t="s">
        <v>360</v>
      </c>
      <c r="C61" s="96" t="s">
        <v>361</v>
      </c>
      <c r="D61" s="97" t="s">
        <v>535</v>
      </c>
      <c r="E61" s="18"/>
      <c r="F61" s="17" t="s">
        <v>51</v>
      </c>
      <c r="G61" s="18"/>
      <c r="H61" s="19"/>
      <c r="I61" s="19"/>
      <c r="J61" s="20">
        <v>0.5</v>
      </c>
      <c r="K61" s="56" t="s">
        <v>494</v>
      </c>
    </row>
    <row r="62" spans="1:11" s="1" customFormat="1" ht="83.25" customHeight="1">
      <c r="A62" s="95">
        <v>52</v>
      </c>
      <c r="B62" s="96" t="s">
        <v>362</v>
      </c>
      <c r="C62" s="96" t="s">
        <v>363</v>
      </c>
      <c r="D62" s="97" t="s">
        <v>535</v>
      </c>
      <c r="E62" s="18"/>
      <c r="F62" s="17" t="s">
        <v>51</v>
      </c>
      <c r="G62" s="18"/>
      <c r="H62" s="19"/>
      <c r="I62" s="19"/>
      <c r="J62" s="20">
        <v>0.5</v>
      </c>
      <c r="K62" s="56" t="s">
        <v>495</v>
      </c>
    </row>
    <row r="63" spans="1:11" s="1" customFormat="1" ht="83.25" customHeight="1">
      <c r="A63" s="95">
        <v>53</v>
      </c>
      <c r="B63" s="96" t="s">
        <v>364</v>
      </c>
      <c r="C63" s="96" t="s">
        <v>365</v>
      </c>
      <c r="D63" s="97" t="s">
        <v>535</v>
      </c>
      <c r="E63" s="18"/>
      <c r="F63" s="17" t="s">
        <v>51</v>
      </c>
      <c r="G63" s="18"/>
      <c r="H63" s="19"/>
      <c r="I63" s="19"/>
      <c r="J63" s="20">
        <v>0.5</v>
      </c>
      <c r="K63" s="56" t="s">
        <v>496</v>
      </c>
    </row>
    <row r="64" spans="1:11" s="1" customFormat="1" ht="83.25" customHeight="1">
      <c r="A64" s="95">
        <v>54</v>
      </c>
      <c r="B64" s="96" t="s">
        <v>366</v>
      </c>
      <c r="C64" s="96" t="s">
        <v>367</v>
      </c>
      <c r="D64" s="97" t="s">
        <v>535</v>
      </c>
      <c r="E64" s="18"/>
      <c r="F64" s="17" t="s">
        <v>51</v>
      </c>
      <c r="G64" s="18"/>
      <c r="H64" s="19"/>
      <c r="I64" s="19"/>
      <c r="J64" s="20">
        <v>0.5</v>
      </c>
      <c r="K64" s="56" t="s">
        <v>497</v>
      </c>
    </row>
    <row r="65" spans="1:11" s="1" customFormat="1" ht="83.25" customHeight="1">
      <c r="A65" s="95">
        <v>55</v>
      </c>
      <c r="B65" s="96" t="s">
        <v>368</v>
      </c>
      <c r="C65" s="96" t="s">
        <v>369</v>
      </c>
      <c r="D65" s="97" t="s">
        <v>535</v>
      </c>
      <c r="E65" s="18"/>
      <c r="F65" s="17" t="s">
        <v>51</v>
      </c>
      <c r="G65" s="18"/>
      <c r="H65" s="19"/>
      <c r="I65" s="19"/>
      <c r="J65" s="20">
        <v>0.5</v>
      </c>
      <c r="K65" s="56" t="s">
        <v>498</v>
      </c>
    </row>
    <row r="66" spans="1:11" s="1" customFormat="1" ht="83.25" customHeight="1">
      <c r="A66" s="95">
        <v>56</v>
      </c>
      <c r="B66" s="96" t="s">
        <v>370</v>
      </c>
      <c r="C66" s="96" t="s">
        <v>371</v>
      </c>
      <c r="D66" s="97" t="s">
        <v>535</v>
      </c>
      <c r="E66" s="18"/>
      <c r="F66" s="17" t="s">
        <v>51</v>
      </c>
      <c r="G66" s="18"/>
      <c r="H66" s="19"/>
      <c r="I66" s="19"/>
      <c r="J66" s="20">
        <v>0.5</v>
      </c>
      <c r="K66" s="56" t="s">
        <v>499</v>
      </c>
    </row>
    <row r="67" spans="1:11" s="1" customFormat="1" ht="83.25" customHeight="1">
      <c r="A67" s="95">
        <v>57</v>
      </c>
      <c r="B67" s="96" t="s">
        <v>372</v>
      </c>
      <c r="C67" s="96" t="s">
        <v>373</v>
      </c>
      <c r="D67" s="97" t="s">
        <v>535</v>
      </c>
      <c r="E67" s="18"/>
      <c r="F67" s="17" t="s">
        <v>51</v>
      </c>
      <c r="G67" s="18"/>
      <c r="H67" s="19"/>
      <c r="I67" s="19"/>
      <c r="J67" s="20">
        <v>0.5</v>
      </c>
      <c r="K67" s="56" t="s">
        <v>500</v>
      </c>
    </row>
    <row r="68" spans="1:11" s="1" customFormat="1" ht="83.25" customHeight="1">
      <c r="A68" s="95">
        <v>58</v>
      </c>
      <c r="B68" s="96" t="s">
        <v>374</v>
      </c>
      <c r="C68" s="96" t="s">
        <v>375</v>
      </c>
      <c r="D68" s="97" t="s">
        <v>535</v>
      </c>
      <c r="E68" s="18"/>
      <c r="F68" s="17" t="s">
        <v>51</v>
      </c>
      <c r="G68" s="18"/>
      <c r="H68" s="19"/>
      <c r="I68" s="19"/>
      <c r="J68" s="20">
        <v>0.5</v>
      </c>
      <c r="K68" s="56" t="s">
        <v>501</v>
      </c>
    </row>
    <row r="69" spans="1:11" s="1" customFormat="1" ht="83.25" customHeight="1">
      <c r="A69" s="95">
        <v>59</v>
      </c>
      <c r="B69" s="96" t="s">
        <v>376</v>
      </c>
      <c r="C69" s="96" t="s">
        <v>377</v>
      </c>
      <c r="D69" s="97" t="s">
        <v>535</v>
      </c>
      <c r="E69" s="18"/>
      <c r="F69" s="17" t="s">
        <v>51</v>
      </c>
      <c r="G69" s="18"/>
      <c r="H69" s="19"/>
      <c r="I69" s="19"/>
      <c r="J69" s="20">
        <v>0.5</v>
      </c>
      <c r="K69" s="56" t="s">
        <v>502</v>
      </c>
    </row>
    <row r="70" spans="1:11" s="1" customFormat="1" ht="83.25" customHeight="1">
      <c r="A70" s="95">
        <v>60</v>
      </c>
      <c r="B70" s="96" t="s">
        <v>378</v>
      </c>
      <c r="C70" s="96" t="s">
        <v>379</v>
      </c>
      <c r="D70" s="97" t="s">
        <v>535</v>
      </c>
      <c r="E70" s="18"/>
      <c r="F70" s="17" t="s">
        <v>51</v>
      </c>
      <c r="G70" s="18"/>
      <c r="H70" s="19"/>
      <c r="I70" s="19"/>
      <c r="J70" s="20">
        <v>0.5</v>
      </c>
      <c r="K70" s="56" t="s">
        <v>503</v>
      </c>
    </row>
    <row r="71" spans="1:11" s="1" customFormat="1" ht="83.25" customHeight="1">
      <c r="A71" s="95">
        <v>61</v>
      </c>
      <c r="B71" s="96" t="s">
        <v>380</v>
      </c>
      <c r="C71" s="96" t="s">
        <v>381</v>
      </c>
      <c r="D71" s="97" t="s">
        <v>535</v>
      </c>
      <c r="E71" s="18"/>
      <c r="F71" s="17" t="s">
        <v>51</v>
      </c>
      <c r="G71" s="18"/>
      <c r="H71" s="19"/>
      <c r="I71" s="19"/>
      <c r="J71" s="20">
        <v>0.5</v>
      </c>
      <c r="K71" s="56" t="s">
        <v>505</v>
      </c>
    </row>
    <row r="72" spans="1:11" s="1" customFormat="1" ht="83.25" customHeight="1">
      <c r="A72" s="95">
        <v>62</v>
      </c>
      <c r="B72" s="96" t="s">
        <v>382</v>
      </c>
      <c r="C72" s="98" t="s">
        <v>383</v>
      </c>
      <c r="D72" s="97" t="s">
        <v>535</v>
      </c>
      <c r="E72" s="18"/>
      <c r="F72" s="17" t="s">
        <v>51</v>
      </c>
      <c r="G72" s="18"/>
      <c r="H72" s="19"/>
      <c r="I72" s="19"/>
      <c r="J72" s="20">
        <v>0.5</v>
      </c>
      <c r="K72" s="56" t="s">
        <v>504</v>
      </c>
    </row>
    <row r="73" spans="1:11" s="1" customFormat="1" ht="83.25" customHeight="1">
      <c r="A73" s="95">
        <v>63</v>
      </c>
      <c r="B73" s="96" t="s">
        <v>384</v>
      </c>
      <c r="C73" s="96" t="s">
        <v>385</v>
      </c>
      <c r="D73" s="97" t="s">
        <v>535</v>
      </c>
      <c r="E73" s="18"/>
      <c r="F73" s="17" t="s">
        <v>51</v>
      </c>
      <c r="G73" s="18"/>
      <c r="H73" s="19"/>
      <c r="I73" s="19"/>
      <c r="J73" s="20">
        <v>0.5</v>
      </c>
      <c r="K73" s="56" t="s">
        <v>506</v>
      </c>
    </row>
    <row r="74" spans="1:11" s="1" customFormat="1" ht="83.25" customHeight="1">
      <c r="A74" s="95">
        <v>64</v>
      </c>
      <c r="B74" s="96" t="s">
        <v>386</v>
      </c>
      <c r="C74" s="96" t="s">
        <v>387</v>
      </c>
      <c r="D74" s="97" t="s">
        <v>535</v>
      </c>
      <c r="E74" s="18"/>
      <c r="F74" s="17" t="s">
        <v>51</v>
      </c>
      <c r="G74" s="18"/>
      <c r="H74" s="19"/>
      <c r="I74" s="19"/>
      <c r="J74" s="20">
        <v>0.5</v>
      </c>
      <c r="K74" s="56" t="s">
        <v>507</v>
      </c>
    </row>
    <row r="75" spans="1:11" s="1" customFormat="1" ht="83.25" customHeight="1">
      <c r="A75" s="95">
        <v>65</v>
      </c>
      <c r="B75" s="96" t="s">
        <v>388</v>
      </c>
      <c r="C75" s="96" t="s">
        <v>389</v>
      </c>
      <c r="D75" s="97" t="s">
        <v>535</v>
      </c>
      <c r="E75" s="18"/>
      <c r="F75" s="17" t="s">
        <v>51</v>
      </c>
      <c r="G75" s="18"/>
      <c r="H75" s="19"/>
      <c r="I75" s="19"/>
      <c r="J75" s="20">
        <v>0.5</v>
      </c>
      <c r="K75" s="56" t="s">
        <v>508</v>
      </c>
    </row>
    <row r="76" spans="1:11" s="1" customFormat="1" ht="83.25" customHeight="1">
      <c r="A76" s="95">
        <v>66</v>
      </c>
      <c r="B76" s="96" t="s">
        <v>390</v>
      </c>
      <c r="C76" s="96" t="s">
        <v>391</v>
      </c>
      <c r="D76" s="97" t="s">
        <v>535</v>
      </c>
      <c r="E76" s="18"/>
      <c r="F76" s="17" t="s">
        <v>51</v>
      </c>
      <c r="G76" s="18"/>
      <c r="H76" s="19"/>
      <c r="I76" s="19"/>
      <c r="J76" s="20">
        <v>0.5</v>
      </c>
      <c r="K76" s="56" t="s">
        <v>509</v>
      </c>
    </row>
    <row r="77" spans="1:11" s="1" customFormat="1" ht="83.25" customHeight="1">
      <c r="A77" s="95">
        <v>67</v>
      </c>
      <c r="B77" s="96" t="s">
        <v>392</v>
      </c>
      <c r="C77" s="98" t="s">
        <v>393</v>
      </c>
      <c r="D77" s="97" t="s">
        <v>535</v>
      </c>
      <c r="E77" s="18"/>
      <c r="F77" s="17" t="s">
        <v>51</v>
      </c>
      <c r="G77" s="18"/>
      <c r="H77" s="19"/>
      <c r="I77" s="19"/>
      <c r="J77" s="20">
        <v>0.5</v>
      </c>
      <c r="K77" s="56" t="s">
        <v>510</v>
      </c>
    </row>
    <row r="78" spans="1:11" s="1" customFormat="1" ht="83.25" customHeight="1">
      <c r="A78" s="95">
        <v>68</v>
      </c>
      <c r="B78" s="96" t="s">
        <v>394</v>
      </c>
      <c r="C78" s="96" t="s">
        <v>395</v>
      </c>
      <c r="D78" s="97" t="s">
        <v>535</v>
      </c>
      <c r="E78" s="18"/>
      <c r="F78" s="17" t="s">
        <v>51</v>
      </c>
      <c r="G78" s="18"/>
      <c r="H78" s="19"/>
      <c r="I78" s="19"/>
      <c r="J78" s="20">
        <v>0.5</v>
      </c>
      <c r="K78" s="56" t="s">
        <v>511</v>
      </c>
    </row>
    <row r="79" spans="1:11" s="1" customFormat="1" ht="83.25" customHeight="1">
      <c r="A79" s="95">
        <v>69</v>
      </c>
      <c r="B79" s="96" t="s">
        <v>396</v>
      </c>
      <c r="C79" s="98" t="s">
        <v>397</v>
      </c>
      <c r="D79" s="97" t="s">
        <v>535</v>
      </c>
      <c r="E79" s="18"/>
      <c r="F79" s="17" t="s">
        <v>51</v>
      </c>
      <c r="G79" s="18"/>
      <c r="H79" s="19"/>
      <c r="I79" s="19"/>
      <c r="J79" s="20">
        <v>0.5</v>
      </c>
      <c r="K79" s="56" t="s">
        <v>512</v>
      </c>
    </row>
    <row r="80" spans="1:11" s="1" customFormat="1" ht="83.25" customHeight="1">
      <c r="A80" s="95">
        <v>70</v>
      </c>
      <c r="B80" s="96" t="s">
        <v>398</v>
      </c>
      <c r="C80" s="98" t="s">
        <v>399</v>
      </c>
      <c r="D80" s="97" t="s">
        <v>535</v>
      </c>
      <c r="E80" s="18"/>
      <c r="F80" s="17" t="s">
        <v>51</v>
      </c>
      <c r="G80" s="18"/>
      <c r="H80" s="19"/>
      <c r="I80" s="19"/>
      <c r="J80" s="20">
        <v>0.5</v>
      </c>
      <c r="K80" s="56" t="s">
        <v>514</v>
      </c>
    </row>
    <row r="81" spans="1:11" s="1" customFormat="1" ht="83.25" customHeight="1">
      <c r="A81" s="95">
        <v>71</v>
      </c>
      <c r="B81" s="96" t="s">
        <v>400</v>
      </c>
      <c r="C81" s="96" t="s">
        <v>401</v>
      </c>
      <c r="D81" s="97" t="s">
        <v>535</v>
      </c>
      <c r="E81" s="18"/>
      <c r="F81" s="17" t="s">
        <v>51</v>
      </c>
      <c r="G81" s="18"/>
      <c r="H81" s="19"/>
      <c r="I81" s="19"/>
      <c r="J81" s="20">
        <v>0.5</v>
      </c>
      <c r="K81" s="56" t="s">
        <v>513</v>
      </c>
    </row>
    <row r="82" spans="1:11" s="1" customFormat="1" ht="83.25" customHeight="1">
      <c r="A82" s="95">
        <v>72</v>
      </c>
      <c r="B82" s="96" t="s">
        <v>402</v>
      </c>
      <c r="C82" s="96" t="s">
        <v>403</v>
      </c>
      <c r="D82" s="97" t="s">
        <v>535</v>
      </c>
      <c r="E82" s="18"/>
      <c r="F82" s="17" t="s">
        <v>51</v>
      </c>
      <c r="G82" s="18"/>
      <c r="H82" s="19"/>
      <c r="I82" s="19"/>
      <c r="J82" s="20">
        <v>0.5</v>
      </c>
      <c r="K82" s="56" t="s">
        <v>515</v>
      </c>
    </row>
    <row r="83" spans="1:11" s="1" customFormat="1" ht="83.25" customHeight="1">
      <c r="A83" s="95">
        <v>73</v>
      </c>
      <c r="B83" s="96" t="s">
        <v>404</v>
      </c>
      <c r="C83" s="96" t="s">
        <v>405</v>
      </c>
      <c r="D83" s="97" t="s">
        <v>535</v>
      </c>
      <c r="E83" s="18"/>
      <c r="F83" s="17" t="s">
        <v>51</v>
      </c>
      <c r="G83" s="18"/>
      <c r="H83" s="19"/>
      <c r="I83" s="19"/>
      <c r="J83" s="20">
        <v>0.5</v>
      </c>
      <c r="K83" s="56" t="s">
        <v>516</v>
      </c>
    </row>
    <row r="84" spans="1:11" s="1" customFormat="1" ht="83.25" customHeight="1">
      <c r="A84" s="95">
        <v>74</v>
      </c>
      <c r="B84" s="96" t="s">
        <v>406</v>
      </c>
      <c r="C84" s="96" t="s">
        <v>407</v>
      </c>
      <c r="D84" s="97" t="s">
        <v>535</v>
      </c>
      <c r="E84" s="18"/>
      <c r="F84" s="17" t="s">
        <v>51</v>
      </c>
      <c r="G84" s="18"/>
      <c r="H84" s="19"/>
      <c r="I84" s="19"/>
      <c r="J84" s="20">
        <v>0.5</v>
      </c>
      <c r="K84" s="56" t="s">
        <v>517</v>
      </c>
    </row>
    <row r="85" spans="1:11" s="1" customFormat="1" ht="83.25" customHeight="1">
      <c r="A85" s="95">
        <v>75</v>
      </c>
      <c r="B85" s="96" t="s">
        <v>408</v>
      </c>
      <c r="C85" s="96" t="s">
        <v>409</v>
      </c>
      <c r="D85" s="97" t="s">
        <v>535</v>
      </c>
      <c r="E85" s="18"/>
      <c r="F85" s="17" t="s">
        <v>51</v>
      </c>
      <c r="G85" s="18"/>
      <c r="H85" s="19"/>
      <c r="I85" s="19"/>
      <c r="J85" s="20">
        <v>0.5</v>
      </c>
      <c r="K85" s="56" t="s">
        <v>518</v>
      </c>
    </row>
    <row r="86" spans="1:11" s="1" customFormat="1" ht="83.25" customHeight="1">
      <c r="A86" s="95">
        <v>76</v>
      </c>
      <c r="B86" s="96" t="s">
        <v>410</v>
      </c>
      <c r="C86" s="96" t="s">
        <v>411</v>
      </c>
      <c r="D86" s="97" t="s">
        <v>535</v>
      </c>
      <c r="E86" s="18"/>
      <c r="F86" s="17" t="s">
        <v>51</v>
      </c>
      <c r="G86" s="18"/>
      <c r="H86" s="19"/>
      <c r="I86" s="19"/>
      <c r="J86" s="20">
        <v>0.5</v>
      </c>
      <c r="K86" s="56" t="s">
        <v>519</v>
      </c>
    </row>
    <row r="87" spans="1:11" s="1" customFormat="1" ht="83.25" customHeight="1">
      <c r="A87" s="95">
        <v>77</v>
      </c>
      <c r="B87" s="96" t="s">
        <v>412</v>
      </c>
      <c r="C87" s="96" t="s">
        <v>413</v>
      </c>
      <c r="D87" s="97" t="s">
        <v>535</v>
      </c>
      <c r="E87" s="18"/>
      <c r="F87" s="17" t="s">
        <v>51</v>
      </c>
      <c r="G87" s="18"/>
      <c r="H87" s="19"/>
      <c r="I87" s="19"/>
      <c r="J87" s="20">
        <v>0.5</v>
      </c>
      <c r="K87" s="56" t="s">
        <v>520</v>
      </c>
    </row>
    <row r="88" spans="1:11" s="1" customFormat="1" ht="83.25" customHeight="1">
      <c r="A88" s="95">
        <v>78</v>
      </c>
      <c r="B88" s="96" t="s">
        <v>414</v>
      </c>
      <c r="C88" s="96" t="s">
        <v>415</v>
      </c>
      <c r="D88" s="97" t="s">
        <v>535</v>
      </c>
      <c r="E88" s="18"/>
      <c r="F88" s="17" t="s">
        <v>51</v>
      </c>
      <c r="G88" s="18"/>
      <c r="H88" s="19"/>
      <c r="I88" s="19"/>
      <c r="J88" s="20">
        <v>0.5</v>
      </c>
      <c r="K88" s="56" t="s">
        <v>521</v>
      </c>
    </row>
    <row r="89" spans="1:11" s="1" customFormat="1" ht="83.25" customHeight="1">
      <c r="A89" s="95">
        <v>79</v>
      </c>
      <c r="B89" s="96" t="s">
        <v>416</v>
      </c>
      <c r="C89" s="96" t="s">
        <v>417</v>
      </c>
      <c r="D89" s="97" t="s">
        <v>535</v>
      </c>
      <c r="E89" s="18"/>
      <c r="F89" s="17" t="s">
        <v>51</v>
      </c>
      <c r="G89" s="18"/>
      <c r="H89" s="19"/>
      <c r="I89" s="19"/>
      <c r="J89" s="20">
        <v>0.5</v>
      </c>
      <c r="K89" s="56" t="s">
        <v>522</v>
      </c>
    </row>
    <row r="90" spans="1:11" s="1" customFormat="1" ht="83.25" customHeight="1">
      <c r="A90" s="95">
        <v>80</v>
      </c>
      <c r="B90" s="96" t="s">
        <v>418</v>
      </c>
      <c r="C90" s="96" t="s">
        <v>419</v>
      </c>
      <c r="D90" s="97" t="s">
        <v>535</v>
      </c>
      <c r="E90" s="18"/>
      <c r="F90" s="17" t="s">
        <v>51</v>
      </c>
      <c r="G90" s="18"/>
      <c r="H90" s="19"/>
      <c r="I90" s="19"/>
      <c r="J90" s="20">
        <v>0.5</v>
      </c>
      <c r="K90" s="56" t="s">
        <v>523</v>
      </c>
    </row>
    <row r="91" spans="1:11" s="1" customFormat="1" ht="83.25" customHeight="1">
      <c r="A91" s="95">
        <v>81</v>
      </c>
      <c r="B91" s="96" t="s">
        <v>420</v>
      </c>
      <c r="C91" s="96" t="s">
        <v>421</v>
      </c>
      <c r="D91" s="97" t="s">
        <v>535</v>
      </c>
      <c r="E91" s="18"/>
      <c r="F91" s="17" t="s">
        <v>51</v>
      </c>
      <c r="G91" s="18"/>
      <c r="H91" s="19"/>
      <c r="I91" s="19"/>
      <c r="J91" s="20">
        <v>0.5</v>
      </c>
      <c r="K91" s="56" t="s">
        <v>524</v>
      </c>
    </row>
    <row r="92" spans="1:11" s="1" customFormat="1" ht="83.25" customHeight="1">
      <c r="A92" s="95">
        <v>82</v>
      </c>
      <c r="B92" s="96" t="s">
        <v>422</v>
      </c>
      <c r="C92" s="96" t="s">
        <v>423</v>
      </c>
      <c r="D92" s="97" t="s">
        <v>535</v>
      </c>
      <c r="E92" s="18"/>
      <c r="F92" s="17" t="s">
        <v>51</v>
      </c>
      <c r="G92" s="18"/>
      <c r="H92" s="19"/>
      <c r="I92" s="19"/>
      <c r="J92" s="20">
        <v>0.5</v>
      </c>
      <c r="K92" s="56" t="s">
        <v>525</v>
      </c>
    </row>
    <row r="93" spans="1:11" s="1" customFormat="1" ht="83.25" customHeight="1">
      <c r="A93" s="95">
        <v>83</v>
      </c>
      <c r="B93" s="96" t="s">
        <v>424</v>
      </c>
      <c r="C93" s="96" t="s">
        <v>425</v>
      </c>
      <c r="D93" s="97" t="s">
        <v>535</v>
      </c>
      <c r="E93" s="18"/>
      <c r="F93" s="17" t="s">
        <v>51</v>
      </c>
      <c r="G93" s="18"/>
      <c r="H93" s="19"/>
      <c r="I93" s="19"/>
      <c r="J93" s="20">
        <v>0.5</v>
      </c>
      <c r="K93" s="56" t="s">
        <v>526</v>
      </c>
    </row>
    <row r="94" spans="1:11" s="1" customFormat="1" ht="83.25" customHeight="1">
      <c r="A94" s="95">
        <v>84</v>
      </c>
      <c r="B94" s="96" t="s">
        <v>426</v>
      </c>
      <c r="C94" s="96" t="s">
        <v>427</v>
      </c>
      <c r="D94" s="97" t="s">
        <v>535</v>
      </c>
      <c r="E94" s="18"/>
      <c r="F94" s="17" t="s">
        <v>51</v>
      </c>
      <c r="G94" s="18"/>
      <c r="H94" s="19"/>
      <c r="I94" s="19"/>
      <c r="J94" s="20">
        <v>0.5</v>
      </c>
      <c r="K94" s="56" t="s">
        <v>527</v>
      </c>
    </row>
    <row r="95" spans="1:11" s="1" customFormat="1" ht="83.25" customHeight="1">
      <c r="A95" s="95">
        <v>85</v>
      </c>
      <c r="B95" s="96" t="s">
        <v>428</v>
      </c>
      <c r="C95" s="98" t="s">
        <v>429</v>
      </c>
      <c r="D95" s="97" t="s">
        <v>535</v>
      </c>
      <c r="E95" s="18"/>
      <c r="F95" s="17" t="s">
        <v>51</v>
      </c>
      <c r="G95" s="18"/>
      <c r="H95" s="19"/>
      <c r="I95" s="19"/>
      <c r="J95" s="20">
        <v>0.5</v>
      </c>
      <c r="K95" s="56" t="s">
        <v>528</v>
      </c>
    </row>
    <row r="96" spans="1:11" s="1" customFormat="1" ht="83.25" customHeight="1">
      <c r="A96" s="120">
        <v>86</v>
      </c>
      <c r="B96" s="99" t="s">
        <v>430</v>
      </c>
      <c r="C96" s="99" t="s">
        <v>431</v>
      </c>
      <c r="D96" s="97" t="s">
        <v>535</v>
      </c>
      <c r="E96" s="18"/>
      <c r="F96" s="17" t="s">
        <v>51</v>
      </c>
      <c r="G96" s="18"/>
      <c r="H96" s="19"/>
      <c r="I96" s="19"/>
      <c r="J96" s="20">
        <v>0.5</v>
      </c>
      <c r="K96" s="56" t="s">
        <v>529</v>
      </c>
    </row>
    <row r="97" spans="1:11" s="1" customFormat="1" ht="101.25" customHeight="1">
      <c r="A97" s="120">
        <v>87</v>
      </c>
      <c r="B97" s="88" t="s">
        <v>432</v>
      </c>
      <c r="C97" s="89" t="s">
        <v>433</v>
      </c>
      <c r="D97" s="89" t="s">
        <v>536</v>
      </c>
      <c r="E97" s="18"/>
      <c r="F97" s="17" t="s">
        <v>51</v>
      </c>
      <c r="G97" s="18"/>
      <c r="H97" s="19"/>
      <c r="I97" s="19"/>
      <c r="J97" s="20">
        <v>0.5</v>
      </c>
      <c r="K97" s="56" t="s">
        <v>1565</v>
      </c>
    </row>
    <row r="98" spans="1:11" s="1" customFormat="1" ht="102" customHeight="1">
      <c r="A98" s="95">
        <v>88</v>
      </c>
      <c r="B98" s="88" t="s">
        <v>434</v>
      </c>
      <c r="C98" s="89" t="s">
        <v>435</v>
      </c>
      <c r="D98" s="89" t="s">
        <v>536</v>
      </c>
      <c r="E98" s="18"/>
      <c r="F98" s="17" t="s">
        <v>51</v>
      </c>
      <c r="G98" s="18"/>
      <c r="H98" s="19"/>
      <c r="I98" s="19"/>
      <c r="J98" s="20">
        <v>0.5</v>
      </c>
      <c r="K98" s="56" t="s">
        <v>530</v>
      </c>
    </row>
    <row r="99" spans="1:11" s="1" customFormat="1" ht="102" customHeight="1">
      <c r="A99" s="14">
        <v>89</v>
      </c>
      <c r="B99" s="90" t="s">
        <v>436</v>
      </c>
      <c r="C99" s="89" t="s">
        <v>437</v>
      </c>
      <c r="D99" s="89" t="s">
        <v>536</v>
      </c>
      <c r="E99" s="18"/>
      <c r="F99" s="17" t="s">
        <v>51</v>
      </c>
      <c r="G99" s="18"/>
      <c r="H99" s="19"/>
      <c r="I99" s="19"/>
      <c r="J99" s="20">
        <v>0.5</v>
      </c>
      <c r="K99" s="56" t="s">
        <v>531</v>
      </c>
    </row>
    <row r="100" spans="1:11" s="1" customFormat="1" ht="100.5" customHeight="1">
      <c r="A100" s="14">
        <v>90</v>
      </c>
      <c r="B100" s="88" t="s">
        <v>438</v>
      </c>
      <c r="C100" s="89" t="s">
        <v>439</v>
      </c>
      <c r="D100" s="89" t="s">
        <v>536</v>
      </c>
      <c r="E100" s="18"/>
      <c r="F100" s="17" t="s">
        <v>51</v>
      </c>
      <c r="G100" s="18"/>
      <c r="H100" s="19"/>
      <c r="I100" s="19"/>
      <c r="J100" s="20">
        <v>0.5</v>
      </c>
      <c r="K100" s="56" t="s">
        <v>532</v>
      </c>
    </row>
    <row r="101" spans="1:11" s="83" customFormat="1" ht="24" customHeight="1">
      <c r="A101" s="244" t="s">
        <v>47</v>
      </c>
      <c r="B101" s="245"/>
      <c r="C101" s="245"/>
      <c r="D101" s="246"/>
      <c r="E101" s="80"/>
      <c r="F101" s="17"/>
      <c r="G101" s="80"/>
      <c r="H101" s="81"/>
      <c r="I101" s="81"/>
      <c r="J101" s="20"/>
      <c r="K101" s="82"/>
    </row>
    <row r="102" spans="1:11" s="1" customFormat="1" ht="43.5" customHeight="1">
      <c r="A102" s="14">
        <v>91</v>
      </c>
      <c r="B102" s="100" t="s">
        <v>440</v>
      </c>
      <c r="C102" s="87" t="s">
        <v>441</v>
      </c>
      <c r="D102" s="89" t="s">
        <v>537</v>
      </c>
      <c r="E102" s="18"/>
      <c r="F102" s="17"/>
      <c r="G102" s="114" t="s">
        <v>1557</v>
      </c>
      <c r="H102" s="19"/>
      <c r="I102" s="19"/>
      <c r="J102" s="20">
        <v>0.75</v>
      </c>
      <c r="K102" s="56" t="s">
        <v>533</v>
      </c>
    </row>
    <row r="103" spans="1:11" s="1" customFormat="1" ht="62.25" customHeight="1">
      <c r="A103" s="14">
        <v>92</v>
      </c>
      <c r="B103" s="100" t="s">
        <v>442</v>
      </c>
      <c r="C103" s="87" t="s">
        <v>443</v>
      </c>
      <c r="D103" s="89" t="s">
        <v>537</v>
      </c>
      <c r="E103" s="18"/>
      <c r="F103" s="17"/>
      <c r="G103" s="114" t="s">
        <v>1557</v>
      </c>
      <c r="H103" s="19"/>
      <c r="I103" s="19"/>
      <c r="J103" s="20">
        <v>0.75</v>
      </c>
      <c r="K103" s="56" t="s">
        <v>534</v>
      </c>
    </row>
  </sheetData>
  <sheetProtection/>
  <mergeCells count="19">
    <mergeCell ref="A10:D10"/>
    <mergeCell ref="A101:D101"/>
    <mergeCell ref="A1:J1"/>
    <mergeCell ref="A2:D2"/>
    <mergeCell ref="A4:A8"/>
    <mergeCell ref="B4:B8"/>
    <mergeCell ref="C4:C8"/>
    <mergeCell ref="D4:D8"/>
    <mergeCell ref="E4:I4"/>
    <mergeCell ref="J4:J8"/>
    <mergeCell ref="B9:C9"/>
    <mergeCell ref="K4:K8"/>
    <mergeCell ref="E5:G5"/>
    <mergeCell ref="H5:I5"/>
    <mergeCell ref="E6:E7"/>
    <mergeCell ref="F6:F7"/>
    <mergeCell ref="G6:G7"/>
    <mergeCell ref="H6:H7"/>
    <mergeCell ref="I6:I7"/>
  </mergeCells>
  <hyperlinks>
    <hyperlink ref="K11" r:id="rId1" display="กส.1"/>
    <hyperlink ref="K12" r:id="rId2" display="กส.1"/>
    <hyperlink ref="K13" r:id="rId3" display="กส.1"/>
    <hyperlink ref="K14" r:id="rId4" display="กส.1"/>
    <hyperlink ref="K15" r:id="rId5" display="กส.1"/>
    <hyperlink ref="K16" r:id="rId6" display="กส.1"/>
    <hyperlink ref="K17" r:id="rId7" display="กส.1"/>
    <hyperlink ref="K18" r:id="rId8" display="กส.1"/>
    <hyperlink ref="K19" r:id="rId9" display="กส.1"/>
    <hyperlink ref="K20" r:id="rId10" display="กส.1"/>
    <hyperlink ref="K21" r:id="rId11" display="กส.1"/>
    <hyperlink ref="K22" r:id="rId12" display="กส.1"/>
    <hyperlink ref="K23" r:id="rId13" display="กส.1"/>
    <hyperlink ref="K24" r:id="rId14" display="กส.1"/>
    <hyperlink ref="K25" r:id="rId15" display="กส.1"/>
    <hyperlink ref="K26" r:id="rId16" display="กส.1"/>
    <hyperlink ref="K27" r:id="rId17" display="กส.1"/>
    <hyperlink ref="K28" r:id="rId18" display="กส.1"/>
    <hyperlink ref="K29" r:id="rId19" display="กส.1"/>
    <hyperlink ref="K30" r:id="rId20" display="กส.1"/>
    <hyperlink ref="K31" r:id="rId21" display="กส.1"/>
    <hyperlink ref="K32" r:id="rId22" display="กส.1"/>
    <hyperlink ref="K33" r:id="rId23" display="กส.1"/>
    <hyperlink ref="K34" r:id="rId24" display="กส.1"/>
    <hyperlink ref="K35" r:id="rId25" display="กส.1"/>
    <hyperlink ref="K36" r:id="rId26" display="กส.1"/>
    <hyperlink ref="K37" r:id="rId27" display="กส.1"/>
    <hyperlink ref="K38" r:id="rId28" display="กส.1"/>
    <hyperlink ref="K39" r:id="rId29" display="กส.1"/>
    <hyperlink ref="K40" r:id="rId30" display="กส.1"/>
    <hyperlink ref="K41" r:id="rId31" display="กส.1"/>
    <hyperlink ref="K42" r:id="rId32" display="กส.1"/>
    <hyperlink ref="K43" r:id="rId33" display="กส.1"/>
    <hyperlink ref="K44" r:id="rId34" display="กส.1"/>
    <hyperlink ref="K45" r:id="rId35" display="กส.1"/>
    <hyperlink ref="K46" r:id="rId36" display="กส.1"/>
    <hyperlink ref="K47" r:id="rId37" display="กส.1"/>
    <hyperlink ref="K48" r:id="rId38" display="กส.1"/>
    <hyperlink ref="K49" r:id="rId39" display="กส.1"/>
    <hyperlink ref="K50" r:id="rId40" display="กส.1"/>
    <hyperlink ref="K51" r:id="rId41" display="กส.1"/>
    <hyperlink ref="K52" r:id="rId42" display="กส.1"/>
    <hyperlink ref="K53" r:id="rId43" display="กส.1"/>
    <hyperlink ref="K54" r:id="rId44" display="กส.1"/>
    <hyperlink ref="K55" r:id="rId45" display="กส.1"/>
    <hyperlink ref="K56" r:id="rId46" display="กส.1"/>
    <hyperlink ref="K57" r:id="rId47" display="กส.1"/>
    <hyperlink ref="K58" r:id="rId48" display="กส.1"/>
    <hyperlink ref="K59" r:id="rId49" display="กส.1"/>
    <hyperlink ref="K60" r:id="rId50" display="กส.1"/>
    <hyperlink ref="K61" r:id="rId51" display="กส.1"/>
    <hyperlink ref="K62" r:id="rId52" display="กส.1"/>
    <hyperlink ref="K63" r:id="rId53" display="กส.1"/>
    <hyperlink ref="K64" r:id="rId54" display="กส.1"/>
    <hyperlink ref="K65" r:id="rId55" display="กส.1"/>
    <hyperlink ref="K66" r:id="rId56" display="กส.1"/>
    <hyperlink ref="K67" r:id="rId57" display="กส.1"/>
    <hyperlink ref="K68" r:id="rId58" display="กส.1"/>
    <hyperlink ref="K69" r:id="rId59" display="กส.1"/>
    <hyperlink ref="K70" r:id="rId60" display="กส.1"/>
    <hyperlink ref="K71" r:id="rId61" display="กส.1"/>
    <hyperlink ref="K72" r:id="rId62" display="กส.1"/>
    <hyperlink ref="K73" r:id="rId63" display="กส.1"/>
    <hyperlink ref="K74" r:id="rId64" display="กส.1"/>
    <hyperlink ref="K75" r:id="rId65" display="กส.1"/>
    <hyperlink ref="K76" r:id="rId66" display="กส.1"/>
    <hyperlink ref="K77" r:id="rId67" display="กส.1"/>
    <hyperlink ref="K78" r:id="rId68" display="กส.1"/>
    <hyperlink ref="K79" r:id="rId69" display="กส.1"/>
    <hyperlink ref="K80" r:id="rId70" display="กส.1"/>
    <hyperlink ref="K81" r:id="rId71" display="กส.1"/>
    <hyperlink ref="K82" r:id="rId72" display="กส.1"/>
    <hyperlink ref="K83" r:id="rId73" display="กส.1"/>
    <hyperlink ref="K84" r:id="rId74" display="กส.1"/>
    <hyperlink ref="K85" r:id="rId75" display="กส.1"/>
    <hyperlink ref="K86" r:id="rId76" display="กส.1"/>
    <hyperlink ref="K87" r:id="rId77" display="กส.1"/>
    <hyperlink ref="K88" r:id="rId78" display="กส.1"/>
    <hyperlink ref="K89" r:id="rId79" display="กส.1"/>
    <hyperlink ref="K90" r:id="rId80" display="กส.1"/>
    <hyperlink ref="K91" r:id="rId81" display="กส.1"/>
    <hyperlink ref="K92" r:id="rId82" display="กส.1"/>
    <hyperlink ref="K93" r:id="rId83" display="กส.1"/>
    <hyperlink ref="K94" r:id="rId84" display="กส.1"/>
    <hyperlink ref="K95" r:id="rId85" display="กส.1"/>
    <hyperlink ref="K96" r:id="rId86" display="กส.1"/>
    <hyperlink ref="K97" r:id="rId87" display="กส.87"/>
    <hyperlink ref="K98" r:id="rId88" display="กส.88"/>
    <hyperlink ref="K99" r:id="rId89" display="กส.89"/>
    <hyperlink ref="K100" r:id="rId90" display="กส.90"/>
    <hyperlink ref="K102" r:id="rId91" display="กส.91"/>
    <hyperlink ref="K103" r:id="rId92" display="กส.92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scale="70" r:id="rId93"/>
  <headerFooter>
    <oddHeader>&amp;R&amp;"TH SarabunPSK,ธรรมดา"&amp;14&amp;P</oddHeader>
    <oddFooter>&amp;L&amp;"TH SarabunPSK,ธรรมดา"&amp;14สาขาวิชาเกษตรศาสตร์และสหกรณ์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C153"/>
  <sheetViews>
    <sheetView zoomScalePageLayoutView="60" workbookViewId="0" topLeftCell="R1">
      <selection activeCell="Z19" sqref="Z19"/>
    </sheetView>
  </sheetViews>
  <sheetFormatPr defaultColWidth="9.140625" defaultRowHeight="15"/>
  <cols>
    <col min="1" max="1" width="5.421875" style="161" customWidth="1"/>
    <col min="2" max="2" width="28.421875" style="121" customWidth="1"/>
    <col min="3" max="3" width="6.140625" style="161" customWidth="1"/>
    <col min="4" max="4" width="28.421875" style="121" customWidth="1"/>
    <col min="5" max="5" width="6.140625" style="161" customWidth="1"/>
    <col min="6" max="6" width="28.57421875" style="121" customWidth="1"/>
    <col min="7" max="7" width="6.140625" style="121" customWidth="1"/>
    <col min="8" max="8" width="28.421875" style="121" customWidth="1"/>
    <col min="9" max="9" width="6.140625" style="121" customWidth="1"/>
    <col min="10" max="10" width="28.57421875" style="121" customWidth="1"/>
    <col min="11" max="11" width="6.140625" style="121" customWidth="1"/>
    <col min="12" max="12" width="28.57421875" style="121" customWidth="1"/>
    <col min="13" max="13" width="6.140625" style="121" customWidth="1"/>
    <col min="14" max="14" width="28.57421875" style="121" customWidth="1"/>
    <col min="15" max="15" width="6.140625" style="121" customWidth="1"/>
    <col min="16" max="16" width="28.57421875" style="121" customWidth="1"/>
    <col min="17" max="17" width="6.140625" style="121" customWidth="1"/>
    <col min="18" max="18" width="28.57421875" style="121" customWidth="1"/>
    <col min="19" max="19" width="6.140625" style="121" customWidth="1"/>
    <col min="20" max="20" width="28.57421875" style="122" customWidth="1"/>
    <col min="21" max="21" width="6.140625" style="121" customWidth="1"/>
    <col min="22" max="22" width="28.57421875" style="122" customWidth="1"/>
    <col min="23" max="23" width="6.140625" style="121" customWidth="1"/>
    <col min="24" max="24" width="28.421875" style="122" customWidth="1"/>
    <col min="25" max="55" width="9.00390625" style="121" customWidth="1"/>
    <col min="56" max="16384" width="9.00390625" style="123" customWidth="1"/>
  </cols>
  <sheetData>
    <row r="1" spans="1:6" ht="19.5">
      <c r="A1" s="248" t="s">
        <v>556</v>
      </c>
      <c r="B1" s="248"/>
      <c r="C1" s="248"/>
      <c r="D1" s="248"/>
      <c r="E1" s="248"/>
      <c r="F1" s="248"/>
    </row>
    <row r="2" spans="1:55" s="127" customFormat="1" ht="19.5">
      <c r="A2" s="124" t="s">
        <v>557</v>
      </c>
      <c r="B2" s="125" t="s">
        <v>558</v>
      </c>
      <c r="C2" s="124" t="s">
        <v>557</v>
      </c>
      <c r="D2" s="124" t="s">
        <v>559</v>
      </c>
      <c r="E2" s="124" t="s">
        <v>557</v>
      </c>
      <c r="F2" s="124" t="s">
        <v>560</v>
      </c>
      <c r="G2" s="124" t="s">
        <v>557</v>
      </c>
      <c r="H2" s="124" t="s">
        <v>561</v>
      </c>
      <c r="I2" s="124" t="s">
        <v>557</v>
      </c>
      <c r="J2" s="125" t="s">
        <v>562</v>
      </c>
      <c r="K2" s="124" t="s">
        <v>557</v>
      </c>
      <c r="L2" s="124" t="s">
        <v>563</v>
      </c>
      <c r="M2" s="124" t="s">
        <v>557</v>
      </c>
      <c r="N2" s="124" t="s">
        <v>564</v>
      </c>
      <c r="O2" s="124" t="s">
        <v>557</v>
      </c>
      <c r="P2" s="124" t="s">
        <v>565</v>
      </c>
      <c r="Q2" s="124" t="s">
        <v>557</v>
      </c>
      <c r="R2" s="125" t="s">
        <v>566</v>
      </c>
      <c r="S2" s="124" t="s">
        <v>557</v>
      </c>
      <c r="T2" s="124" t="s">
        <v>567</v>
      </c>
      <c r="U2" s="124" t="s">
        <v>557</v>
      </c>
      <c r="V2" s="124" t="s">
        <v>568</v>
      </c>
      <c r="W2" s="124" t="s">
        <v>557</v>
      </c>
      <c r="X2" s="124" t="s">
        <v>569</v>
      </c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</row>
    <row r="3" spans="1:55" s="131" customFormat="1" ht="19.5">
      <c r="A3" s="128" t="s">
        <v>570</v>
      </c>
      <c r="B3" s="129"/>
      <c r="C3" s="128" t="s">
        <v>570</v>
      </c>
      <c r="D3" s="129"/>
      <c r="E3" s="128" t="s">
        <v>570</v>
      </c>
      <c r="F3" s="129"/>
      <c r="G3" s="128" t="s">
        <v>570</v>
      </c>
      <c r="H3" s="129"/>
      <c r="I3" s="128" t="s">
        <v>570</v>
      </c>
      <c r="J3" s="129"/>
      <c r="K3" s="128" t="s">
        <v>570</v>
      </c>
      <c r="L3" s="129"/>
      <c r="M3" s="128" t="s">
        <v>570</v>
      </c>
      <c r="N3" s="129"/>
      <c r="O3" s="128" t="s">
        <v>570</v>
      </c>
      <c r="P3" s="129"/>
      <c r="Q3" s="128" t="s">
        <v>570</v>
      </c>
      <c r="R3" s="129"/>
      <c r="S3" s="128" t="s">
        <v>570</v>
      </c>
      <c r="T3" s="129"/>
      <c r="U3" s="128" t="s">
        <v>570</v>
      </c>
      <c r="V3" s="129"/>
      <c r="W3" s="128" t="s">
        <v>570</v>
      </c>
      <c r="X3" s="129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</row>
    <row r="4" spans="1:55" s="131" customFormat="1" ht="19.5">
      <c r="A4" s="132" t="s">
        <v>1</v>
      </c>
      <c r="B4" s="133"/>
      <c r="C4" s="132" t="s">
        <v>1</v>
      </c>
      <c r="D4" s="133"/>
      <c r="E4" s="132" t="s">
        <v>1</v>
      </c>
      <c r="F4" s="133"/>
      <c r="G4" s="132" t="s">
        <v>1</v>
      </c>
      <c r="H4" s="133"/>
      <c r="I4" s="132" t="s">
        <v>1</v>
      </c>
      <c r="J4" s="133"/>
      <c r="K4" s="132" t="s">
        <v>1</v>
      </c>
      <c r="L4" s="133"/>
      <c r="M4" s="132" t="s">
        <v>1</v>
      </c>
      <c r="N4" s="133"/>
      <c r="O4" s="132" t="s">
        <v>1</v>
      </c>
      <c r="P4" s="133"/>
      <c r="Q4" s="132" t="s">
        <v>1</v>
      </c>
      <c r="R4" s="133"/>
      <c r="S4" s="132" t="s">
        <v>1</v>
      </c>
      <c r="T4" s="134"/>
      <c r="U4" s="132" t="s">
        <v>1</v>
      </c>
      <c r="V4" s="134"/>
      <c r="W4" s="132" t="s">
        <v>1</v>
      </c>
      <c r="X4" s="134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</row>
    <row r="5" spans="1:24" ht="21">
      <c r="A5" s="135">
        <v>1</v>
      </c>
      <c r="B5" s="90" t="s">
        <v>571</v>
      </c>
      <c r="C5" s="135">
        <v>1</v>
      </c>
      <c r="D5" s="90" t="s">
        <v>572</v>
      </c>
      <c r="E5" s="135"/>
      <c r="F5" s="136"/>
      <c r="G5" s="135"/>
      <c r="H5" s="136"/>
      <c r="I5" s="135"/>
      <c r="J5" s="136"/>
      <c r="K5" s="135"/>
      <c r="L5" s="136"/>
      <c r="M5" s="135"/>
      <c r="N5" s="136"/>
      <c r="O5" s="135"/>
      <c r="P5" s="136"/>
      <c r="Q5" s="135">
        <v>1</v>
      </c>
      <c r="R5" s="137" t="s">
        <v>573</v>
      </c>
      <c r="S5" s="135">
        <v>1</v>
      </c>
      <c r="T5" s="27" t="s">
        <v>574</v>
      </c>
      <c r="U5" s="135">
        <v>1</v>
      </c>
      <c r="V5" s="137" t="s">
        <v>575</v>
      </c>
      <c r="W5" s="135"/>
      <c r="X5" s="138"/>
    </row>
    <row r="6" spans="1:24" ht="19.5">
      <c r="A6" s="135"/>
      <c r="B6" s="139"/>
      <c r="C6" s="135"/>
      <c r="D6" s="139"/>
      <c r="E6" s="135"/>
      <c r="F6" s="139"/>
      <c r="G6" s="135"/>
      <c r="H6" s="139"/>
      <c r="I6" s="135"/>
      <c r="J6" s="139"/>
      <c r="K6" s="135"/>
      <c r="L6" s="139"/>
      <c r="M6" s="135"/>
      <c r="N6" s="139"/>
      <c r="O6" s="135"/>
      <c r="P6" s="139"/>
      <c r="Q6" s="135">
        <v>2</v>
      </c>
      <c r="R6" s="137" t="s">
        <v>576</v>
      </c>
      <c r="S6" s="135">
        <v>2</v>
      </c>
      <c r="T6" s="27" t="s">
        <v>577</v>
      </c>
      <c r="U6" s="135">
        <v>2</v>
      </c>
      <c r="V6" s="137" t="s">
        <v>578</v>
      </c>
      <c r="W6" s="135"/>
      <c r="X6" s="140"/>
    </row>
    <row r="7" spans="1:24" ht="19.5">
      <c r="A7" s="135"/>
      <c r="B7" s="139"/>
      <c r="C7" s="135"/>
      <c r="D7" s="139"/>
      <c r="E7" s="135"/>
      <c r="F7" s="139"/>
      <c r="G7" s="135"/>
      <c r="H7" s="139"/>
      <c r="I7" s="135"/>
      <c r="J7" s="139"/>
      <c r="K7" s="135"/>
      <c r="L7" s="139"/>
      <c r="M7" s="135"/>
      <c r="N7" s="139"/>
      <c r="O7" s="135"/>
      <c r="P7" s="139"/>
      <c r="Q7" s="135">
        <v>3</v>
      </c>
      <c r="R7" s="137" t="s">
        <v>579</v>
      </c>
      <c r="S7" s="135">
        <v>3</v>
      </c>
      <c r="T7" s="27" t="s">
        <v>580</v>
      </c>
      <c r="U7" s="135">
        <v>3</v>
      </c>
      <c r="V7" s="137" t="s">
        <v>581</v>
      </c>
      <c r="W7" s="135"/>
      <c r="X7" s="140"/>
    </row>
    <row r="8" spans="1:24" ht="19.5">
      <c r="A8" s="135"/>
      <c r="B8" s="139"/>
      <c r="C8" s="135"/>
      <c r="D8" s="139"/>
      <c r="E8" s="135"/>
      <c r="F8" s="139"/>
      <c r="G8" s="135"/>
      <c r="H8" s="139"/>
      <c r="I8" s="135"/>
      <c r="J8" s="139"/>
      <c r="K8" s="135"/>
      <c r="L8" s="139"/>
      <c r="M8" s="135"/>
      <c r="N8" s="139"/>
      <c r="O8" s="135"/>
      <c r="P8" s="139"/>
      <c r="Q8" s="135">
        <v>4</v>
      </c>
      <c r="R8" s="137" t="s">
        <v>582</v>
      </c>
      <c r="S8" s="135">
        <v>4</v>
      </c>
      <c r="T8" s="27" t="s">
        <v>583</v>
      </c>
      <c r="U8" s="135">
        <v>4</v>
      </c>
      <c r="V8" s="137" t="s">
        <v>584</v>
      </c>
      <c r="W8" s="135"/>
      <c r="X8" s="140"/>
    </row>
    <row r="9" spans="1:24" ht="19.5">
      <c r="A9" s="135"/>
      <c r="B9" s="139"/>
      <c r="C9" s="135"/>
      <c r="D9" s="139"/>
      <c r="E9" s="135"/>
      <c r="F9" s="139"/>
      <c r="G9" s="135"/>
      <c r="H9" s="139"/>
      <c r="I9" s="135"/>
      <c r="J9" s="139"/>
      <c r="K9" s="135"/>
      <c r="L9" s="139"/>
      <c r="M9" s="135"/>
      <c r="N9" s="139"/>
      <c r="O9" s="135"/>
      <c r="P9" s="139"/>
      <c r="Q9" s="135">
        <v>5</v>
      </c>
      <c r="R9" s="137" t="s">
        <v>585</v>
      </c>
      <c r="S9" s="135">
        <v>5</v>
      </c>
      <c r="T9" s="27" t="s">
        <v>586</v>
      </c>
      <c r="U9" s="135">
        <v>5</v>
      </c>
      <c r="V9" s="137" t="s">
        <v>587</v>
      </c>
      <c r="W9" s="135"/>
      <c r="X9" s="140"/>
    </row>
    <row r="10" spans="1:24" ht="19.5">
      <c r="A10" s="135"/>
      <c r="B10" s="139"/>
      <c r="C10" s="135"/>
      <c r="D10" s="139"/>
      <c r="E10" s="135"/>
      <c r="F10" s="139"/>
      <c r="G10" s="135"/>
      <c r="H10" s="139"/>
      <c r="I10" s="135"/>
      <c r="J10" s="139"/>
      <c r="K10" s="135"/>
      <c r="L10" s="139"/>
      <c r="M10" s="135"/>
      <c r="N10" s="139"/>
      <c r="O10" s="135"/>
      <c r="P10" s="139"/>
      <c r="Q10" s="135">
        <v>6</v>
      </c>
      <c r="R10" s="137" t="s">
        <v>588</v>
      </c>
      <c r="S10" s="135">
        <v>6</v>
      </c>
      <c r="T10" s="27" t="s">
        <v>589</v>
      </c>
      <c r="U10" s="135">
        <v>6</v>
      </c>
      <c r="V10" s="137" t="s">
        <v>590</v>
      </c>
      <c r="W10" s="135"/>
      <c r="X10" s="140"/>
    </row>
    <row r="11" spans="1:24" ht="19.5">
      <c r="A11" s="135"/>
      <c r="B11" s="139"/>
      <c r="C11" s="135"/>
      <c r="D11" s="139"/>
      <c r="E11" s="135"/>
      <c r="F11" s="139"/>
      <c r="G11" s="135"/>
      <c r="H11" s="139"/>
      <c r="I11" s="135"/>
      <c r="J11" s="139"/>
      <c r="K11" s="135"/>
      <c r="L11" s="139"/>
      <c r="M11" s="135"/>
      <c r="N11" s="139"/>
      <c r="O11" s="135"/>
      <c r="P11" s="139"/>
      <c r="Q11" s="135">
        <v>7</v>
      </c>
      <c r="R11" s="137" t="s">
        <v>591</v>
      </c>
      <c r="S11" s="135">
        <v>7</v>
      </c>
      <c r="T11" s="27" t="s">
        <v>592</v>
      </c>
      <c r="U11" s="135">
        <v>7</v>
      </c>
      <c r="V11" s="137" t="s">
        <v>593</v>
      </c>
      <c r="W11" s="135"/>
      <c r="X11" s="140"/>
    </row>
    <row r="12" spans="1:24" ht="19.5">
      <c r="A12" s="135"/>
      <c r="B12" s="139"/>
      <c r="C12" s="135"/>
      <c r="D12" s="139"/>
      <c r="E12" s="135"/>
      <c r="F12" s="139"/>
      <c r="G12" s="135"/>
      <c r="H12" s="139"/>
      <c r="I12" s="135"/>
      <c r="J12" s="139"/>
      <c r="K12" s="135"/>
      <c r="L12" s="139"/>
      <c r="M12" s="135"/>
      <c r="N12" s="139"/>
      <c r="O12" s="135"/>
      <c r="P12" s="139"/>
      <c r="Q12" s="135"/>
      <c r="R12" s="137"/>
      <c r="S12" s="135">
        <v>8</v>
      </c>
      <c r="T12" s="27" t="s">
        <v>594</v>
      </c>
      <c r="U12" s="135">
        <v>8</v>
      </c>
      <c r="V12" s="137" t="s">
        <v>595</v>
      </c>
      <c r="W12" s="135"/>
      <c r="X12" s="140"/>
    </row>
    <row r="13" spans="1:24" ht="19.5">
      <c r="A13" s="135"/>
      <c r="B13" s="139"/>
      <c r="C13" s="135"/>
      <c r="D13" s="139"/>
      <c r="E13" s="135"/>
      <c r="F13" s="139"/>
      <c r="G13" s="135"/>
      <c r="H13" s="139"/>
      <c r="I13" s="135"/>
      <c r="J13" s="139"/>
      <c r="K13" s="135"/>
      <c r="L13" s="139"/>
      <c r="M13" s="135"/>
      <c r="N13" s="139"/>
      <c r="O13" s="135"/>
      <c r="P13" s="139"/>
      <c r="Q13" s="135"/>
      <c r="R13" s="137"/>
      <c r="S13" s="135">
        <v>9</v>
      </c>
      <c r="T13" s="27" t="s">
        <v>596</v>
      </c>
      <c r="U13" s="135">
        <v>9</v>
      </c>
      <c r="V13" s="137" t="s">
        <v>597</v>
      </c>
      <c r="W13" s="135"/>
      <c r="X13" s="140"/>
    </row>
    <row r="14" spans="1:24" ht="19.5">
      <c r="A14" s="135"/>
      <c r="B14" s="139"/>
      <c r="C14" s="135"/>
      <c r="D14" s="139"/>
      <c r="E14" s="135"/>
      <c r="F14" s="139"/>
      <c r="G14" s="135"/>
      <c r="H14" s="139"/>
      <c r="I14" s="135"/>
      <c r="J14" s="139"/>
      <c r="K14" s="135"/>
      <c r="L14" s="139"/>
      <c r="M14" s="135"/>
      <c r="N14" s="139"/>
      <c r="O14" s="135"/>
      <c r="P14" s="139"/>
      <c r="Q14" s="135"/>
      <c r="R14" s="137"/>
      <c r="S14" s="135">
        <v>10</v>
      </c>
      <c r="T14" s="27" t="s">
        <v>598</v>
      </c>
      <c r="U14" s="135">
        <v>10</v>
      </c>
      <c r="V14" s="137" t="s">
        <v>599</v>
      </c>
      <c r="W14" s="135"/>
      <c r="X14" s="140"/>
    </row>
    <row r="15" spans="1:24" ht="19.5">
      <c r="A15" s="135"/>
      <c r="B15" s="139"/>
      <c r="C15" s="135"/>
      <c r="D15" s="139"/>
      <c r="E15" s="135"/>
      <c r="F15" s="139"/>
      <c r="G15" s="135"/>
      <c r="H15" s="139"/>
      <c r="I15" s="135"/>
      <c r="J15" s="139"/>
      <c r="K15" s="135"/>
      <c r="L15" s="139"/>
      <c r="M15" s="135"/>
      <c r="N15" s="139"/>
      <c r="O15" s="135"/>
      <c r="P15" s="139"/>
      <c r="Q15" s="135"/>
      <c r="R15" s="137"/>
      <c r="S15" s="135">
        <v>11</v>
      </c>
      <c r="T15" s="27" t="s">
        <v>600</v>
      </c>
      <c r="U15" s="135">
        <v>11</v>
      </c>
      <c r="V15" s="137" t="s">
        <v>601</v>
      </c>
      <c r="W15" s="135"/>
      <c r="X15" s="140"/>
    </row>
    <row r="16" spans="1:24" ht="19.5">
      <c r="A16" s="135"/>
      <c r="B16" s="139"/>
      <c r="C16" s="135"/>
      <c r="D16" s="139"/>
      <c r="E16" s="135"/>
      <c r="F16" s="139"/>
      <c r="G16" s="135"/>
      <c r="H16" s="139"/>
      <c r="I16" s="135"/>
      <c r="J16" s="139"/>
      <c r="K16" s="135"/>
      <c r="L16" s="139"/>
      <c r="M16" s="135"/>
      <c r="N16" s="139"/>
      <c r="O16" s="135"/>
      <c r="P16" s="139"/>
      <c r="Q16" s="135"/>
      <c r="R16" s="137"/>
      <c r="S16" s="135">
        <v>12</v>
      </c>
      <c r="T16" s="27" t="s">
        <v>602</v>
      </c>
      <c r="U16" s="135">
        <v>12</v>
      </c>
      <c r="V16" s="137" t="s">
        <v>603</v>
      </c>
      <c r="W16" s="135"/>
      <c r="X16" s="140"/>
    </row>
    <row r="17" spans="1:24" ht="19.5">
      <c r="A17" s="135"/>
      <c r="B17" s="139"/>
      <c r="C17" s="135"/>
      <c r="D17" s="139"/>
      <c r="E17" s="135"/>
      <c r="F17" s="139"/>
      <c r="G17" s="135"/>
      <c r="H17" s="139"/>
      <c r="I17" s="135"/>
      <c r="J17" s="139"/>
      <c r="K17" s="135"/>
      <c r="L17" s="139"/>
      <c r="M17" s="135"/>
      <c r="N17" s="139"/>
      <c r="O17" s="135"/>
      <c r="P17" s="139"/>
      <c r="Q17" s="135"/>
      <c r="R17" s="137"/>
      <c r="S17" s="135"/>
      <c r="T17" s="27"/>
      <c r="U17" s="135">
        <v>13</v>
      </c>
      <c r="V17" s="137" t="s">
        <v>604</v>
      </c>
      <c r="W17" s="135"/>
      <c r="X17" s="140"/>
    </row>
    <row r="18" spans="1:24" ht="19.5">
      <c r="A18" s="247" t="s">
        <v>19</v>
      </c>
      <c r="B18" s="247"/>
      <c r="C18" s="247" t="s">
        <v>19</v>
      </c>
      <c r="D18" s="247"/>
      <c r="E18" s="247" t="s">
        <v>19</v>
      </c>
      <c r="F18" s="247"/>
      <c r="G18" s="247" t="s">
        <v>19</v>
      </c>
      <c r="H18" s="247"/>
      <c r="I18" s="247" t="s">
        <v>19</v>
      </c>
      <c r="J18" s="247"/>
      <c r="K18" s="247" t="s">
        <v>19</v>
      </c>
      <c r="L18" s="247"/>
      <c r="M18" s="247" t="s">
        <v>19</v>
      </c>
      <c r="N18" s="247"/>
      <c r="O18" s="247" t="s">
        <v>19</v>
      </c>
      <c r="P18" s="247"/>
      <c r="Q18" s="247" t="s">
        <v>19</v>
      </c>
      <c r="R18" s="247"/>
      <c r="S18" s="247" t="s">
        <v>19</v>
      </c>
      <c r="T18" s="247"/>
      <c r="U18" s="247" t="s">
        <v>19</v>
      </c>
      <c r="V18" s="247"/>
      <c r="W18" s="247" t="s">
        <v>19</v>
      </c>
      <c r="X18" s="247"/>
    </row>
    <row r="19" spans="1:24" ht="19.5">
      <c r="A19" s="135">
        <v>1</v>
      </c>
      <c r="B19" s="139" t="s">
        <v>605</v>
      </c>
      <c r="C19" s="135">
        <v>1</v>
      </c>
      <c r="D19" s="137" t="s">
        <v>606</v>
      </c>
      <c r="E19" s="135">
        <v>1</v>
      </c>
      <c r="F19" s="137" t="s">
        <v>607</v>
      </c>
      <c r="G19" s="135"/>
      <c r="H19" s="139"/>
      <c r="I19" s="135"/>
      <c r="J19" s="139"/>
      <c r="K19" s="135"/>
      <c r="L19" s="139"/>
      <c r="M19" s="135">
        <v>1</v>
      </c>
      <c r="N19" s="137" t="s">
        <v>608</v>
      </c>
      <c r="O19" s="135">
        <v>1</v>
      </c>
      <c r="P19" s="137" t="s">
        <v>609</v>
      </c>
      <c r="Q19" s="135">
        <v>1</v>
      </c>
      <c r="R19" s="137" t="s">
        <v>610</v>
      </c>
      <c r="S19" s="135">
        <v>1</v>
      </c>
      <c r="T19" s="27" t="s">
        <v>611</v>
      </c>
      <c r="U19" s="135">
        <v>1</v>
      </c>
      <c r="V19" s="137" t="s">
        <v>612</v>
      </c>
      <c r="W19" s="135"/>
      <c r="X19" s="140"/>
    </row>
    <row r="20" spans="1:24" ht="19.5">
      <c r="A20" s="135">
        <v>2</v>
      </c>
      <c r="B20" s="139" t="s">
        <v>613</v>
      </c>
      <c r="C20" s="135">
        <v>2</v>
      </c>
      <c r="D20" s="137" t="s">
        <v>614</v>
      </c>
      <c r="E20" s="135">
        <v>2</v>
      </c>
      <c r="F20" s="137" t="s">
        <v>615</v>
      </c>
      <c r="G20" s="135"/>
      <c r="H20" s="139"/>
      <c r="I20" s="135"/>
      <c r="J20" s="139"/>
      <c r="K20" s="135"/>
      <c r="L20" s="139"/>
      <c r="M20" s="135">
        <v>2</v>
      </c>
      <c r="N20" s="137" t="s">
        <v>616</v>
      </c>
      <c r="O20" s="135">
        <v>2</v>
      </c>
      <c r="P20" s="137" t="s">
        <v>617</v>
      </c>
      <c r="Q20" s="135">
        <v>2</v>
      </c>
      <c r="R20" s="137" t="s">
        <v>618</v>
      </c>
      <c r="S20" s="135">
        <v>2</v>
      </c>
      <c r="T20" s="27" t="s">
        <v>619</v>
      </c>
      <c r="U20" s="135">
        <v>2</v>
      </c>
      <c r="V20" s="137" t="s">
        <v>620</v>
      </c>
      <c r="W20" s="135"/>
      <c r="X20" s="140"/>
    </row>
    <row r="21" spans="1:24" ht="19.5">
      <c r="A21" s="135">
        <v>3</v>
      </c>
      <c r="B21" s="139" t="s">
        <v>621</v>
      </c>
      <c r="C21" s="135">
        <v>3</v>
      </c>
      <c r="D21" s="137" t="s">
        <v>622</v>
      </c>
      <c r="E21" s="135"/>
      <c r="F21" s="139"/>
      <c r="G21" s="135"/>
      <c r="H21" s="139"/>
      <c r="I21" s="135"/>
      <c r="J21" s="139"/>
      <c r="K21" s="135"/>
      <c r="L21" s="139"/>
      <c r="M21" s="135">
        <v>3</v>
      </c>
      <c r="N21" s="137" t="s">
        <v>623</v>
      </c>
      <c r="O21" s="135">
        <v>3</v>
      </c>
      <c r="P21" s="137" t="s">
        <v>624</v>
      </c>
      <c r="Q21" s="135">
        <v>3</v>
      </c>
      <c r="R21" s="137" t="s">
        <v>625</v>
      </c>
      <c r="S21" s="135">
        <v>3</v>
      </c>
      <c r="T21" s="27" t="s">
        <v>626</v>
      </c>
      <c r="U21" s="135">
        <v>3</v>
      </c>
      <c r="V21" s="137" t="s">
        <v>627</v>
      </c>
      <c r="W21" s="135"/>
      <c r="X21" s="140"/>
    </row>
    <row r="22" spans="1:24" ht="19.5">
      <c r="A22" s="141">
        <v>4</v>
      </c>
      <c r="B22" s="142" t="s">
        <v>628</v>
      </c>
      <c r="C22" s="141">
        <v>4</v>
      </c>
      <c r="D22" s="137" t="s">
        <v>629</v>
      </c>
      <c r="E22" s="141"/>
      <c r="F22" s="142"/>
      <c r="G22" s="141"/>
      <c r="H22" s="142"/>
      <c r="I22" s="141"/>
      <c r="J22" s="142"/>
      <c r="K22" s="141"/>
      <c r="L22" s="142"/>
      <c r="M22" s="141">
        <v>4</v>
      </c>
      <c r="N22" s="137" t="s">
        <v>630</v>
      </c>
      <c r="O22" s="141">
        <v>4</v>
      </c>
      <c r="P22" s="137" t="s">
        <v>631</v>
      </c>
      <c r="Q22" s="141">
        <v>4</v>
      </c>
      <c r="R22" s="137" t="s">
        <v>632</v>
      </c>
      <c r="S22" s="141"/>
      <c r="T22" s="143"/>
      <c r="U22" s="141">
        <v>4</v>
      </c>
      <c r="V22" s="137" t="s">
        <v>633</v>
      </c>
      <c r="W22" s="141"/>
      <c r="X22" s="140"/>
    </row>
    <row r="23" spans="1:24" ht="19.5">
      <c r="A23" s="141"/>
      <c r="B23" s="142"/>
      <c r="C23" s="141">
        <v>5</v>
      </c>
      <c r="D23" s="137" t="s">
        <v>634</v>
      </c>
      <c r="E23" s="141"/>
      <c r="F23" s="142"/>
      <c r="G23" s="141"/>
      <c r="H23" s="142"/>
      <c r="I23" s="141"/>
      <c r="J23" s="142"/>
      <c r="K23" s="141"/>
      <c r="L23" s="142"/>
      <c r="M23" s="141"/>
      <c r="N23" s="142"/>
      <c r="O23" s="141"/>
      <c r="P23" s="142"/>
      <c r="Q23" s="141">
        <v>5</v>
      </c>
      <c r="R23" s="137" t="s">
        <v>635</v>
      </c>
      <c r="S23" s="141"/>
      <c r="T23" s="143"/>
      <c r="U23" s="141">
        <v>5</v>
      </c>
      <c r="V23" s="137" t="s">
        <v>636</v>
      </c>
      <c r="W23" s="141"/>
      <c r="X23" s="144"/>
    </row>
    <row r="24" spans="1:24" ht="19.5">
      <c r="A24" s="141"/>
      <c r="B24" s="142"/>
      <c r="C24" s="141"/>
      <c r="D24" s="145"/>
      <c r="E24" s="141"/>
      <c r="F24" s="142"/>
      <c r="G24" s="141"/>
      <c r="H24" s="142"/>
      <c r="I24" s="141"/>
      <c r="J24" s="142"/>
      <c r="K24" s="141"/>
      <c r="L24" s="142"/>
      <c r="M24" s="141"/>
      <c r="N24" s="142"/>
      <c r="O24" s="141"/>
      <c r="P24" s="142"/>
      <c r="Q24" s="141">
        <v>6</v>
      </c>
      <c r="R24" s="137" t="s">
        <v>637</v>
      </c>
      <c r="S24" s="141"/>
      <c r="T24" s="143"/>
      <c r="U24" s="141">
        <v>6</v>
      </c>
      <c r="V24" s="137" t="s">
        <v>638</v>
      </c>
      <c r="W24" s="141"/>
      <c r="X24" s="144"/>
    </row>
    <row r="25" spans="1:24" ht="19.5">
      <c r="A25" s="141"/>
      <c r="B25" s="142"/>
      <c r="C25" s="141"/>
      <c r="D25" s="145"/>
      <c r="E25" s="141"/>
      <c r="F25" s="142"/>
      <c r="G25" s="141"/>
      <c r="H25" s="142"/>
      <c r="I25" s="141"/>
      <c r="J25" s="142"/>
      <c r="K25" s="141"/>
      <c r="L25" s="142"/>
      <c r="M25" s="141"/>
      <c r="N25" s="142"/>
      <c r="O25" s="141"/>
      <c r="P25" s="142"/>
      <c r="Q25" s="141">
        <v>7</v>
      </c>
      <c r="R25" s="137" t="s">
        <v>639</v>
      </c>
      <c r="S25" s="141"/>
      <c r="T25" s="143"/>
      <c r="U25" s="141"/>
      <c r="V25" s="143"/>
      <c r="W25" s="141"/>
      <c r="X25" s="144"/>
    </row>
    <row r="26" spans="1:24" ht="19.5">
      <c r="A26" s="146" t="s">
        <v>640</v>
      </c>
      <c r="B26" s="147"/>
      <c r="C26" s="146" t="s">
        <v>640</v>
      </c>
      <c r="D26" s="147"/>
      <c r="E26" s="146" t="s">
        <v>640</v>
      </c>
      <c r="F26" s="147"/>
      <c r="G26" s="146" t="s">
        <v>640</v>
      </c>
      <c r="H26" s="147"/>
      <c r="I26" s="146" t="s">
        <v>640</v>
      </c>
      <c r="J26" s="147"/>
      <c r="K26" s="146" t="s">
        <v>640</v>
      </c>
      <c r="L26" s="147"/>
      <c r="M26" s="146" t="s">
        <v>640</v>
      </c>
      <c r="N26" s="147"/>
      <c r="O26" s="146" t="s">
        <v>640</v>
      </c>
      <c r="P26" s="147"/>
      <c r="Q26" s="146" t="s">
        <v>640</v>
      </c>
      <c r="R26" s="147"/>
      <c r="S26" s="146" t="s">
        <v>640</v>
      </c>
      <c r="T26" s="147"/>
      <c r="U26" s="146" t="s">
        <v>640</v>
      </c>
      <c r="V26" s="147"/>
      <c r="W26" s="146" t="s">
        <v>640</v>
      </c>
      <c r="X26" s="148"/>
    </row>
    <row r="27" spans="1:24" ht="19.5">
      <c r="A27" s="132" t="s">
        <v>20</v>
      </c>
      <c r="B27" s="149"/>
      <c r="C27" s="132" t="s">
        <v>20</v>
      </c>
      <c r="D27" s="149"/>
      <c r="E27" s="132" t="s">
        <v>20</v>
      </c>
      <c r="F27" s="149"/>
      <c r="G27" s="132" t="s">
        <v>20</v>
      </c>
      <c r="H27" s="149"/>
      <c r="I27" s="132" t="s">
        <v>20</v>
      </c>
      <c r="J27" s="149"/>
      <c r="K27" s="132" t="s">
        <v>20</v>
      </c>
      <c r="L27" s="149"/>
      <c r="M27" s="132" t="s">
        <v>20</v>
      </c>
      <c r="N27" s="149"/>
      <c r="O27" s="132" t="s">
        <v>20</v>
      </c>
      <c r="P27" s="149"/>
      <c r="Q27" s="132" t="s">
        <v>20</v>
      </c>
      <c r="R27" s="149"/>
      <c r="S27" s="132" t="s">
        <v>20</v>
      </c>
      <c r="T27" s="150"/>
      <c r="U27" s="132" t="s">
        <v>20</v>
      </c>
      <c r="V27" s="150"/>
      <c r="W27" s="132" t="s">
        <v>20</v>
      </c>
      <c r="X27" s="134"/>
    </row>
    <row r="28" spans="1:24" ht="19.5">
      <c r="A28" s="135"/>
      <c r="B28" s="139"/>
      <c r="C28" s="135"/>
      <c r="D28" s="139"/>
      <c r="E28" s="135"/>
      <c r="F28" s="139"/>
      <c r="G28" s="135"/>
      <c r="H28" s="139"/>
      <c r="I28" s="135"/>
      <c r="J28" s="139"/>
      <c r="K28" s="135"/>
      <c r="L28" s="139"/>
      <c r="M28" s="135"/>
      <c r="N28" s="139"/>
      <c r="O28" s="135"/>
      <c r="P28" s="139"/>
      <c r="Q28" s="135"/>
      <c r="R28" s="139"/>
      <c r="S28" s="135"/>
      <c r="T28" s="140"/>
      <c r="U28" s="135"/>
      <c r="V28" s="140"/>
      <c r="W28" s="135"/>
      <c r="X28" s="140"/>
    </row>
    <row r="29" spans="1:24" ht="19.5">
      <c r="A29" s="135"/>
      <c r="B29" s="139"/>
      <c r="C29" s="135"/>
      <c r="D29" s="139"/>
      <c r="E29" s="135"/>
      <c r="F29" s="139"/>
      <c r="G29" s="135"/>
      <c r="H29" s="139"/>
      <c r="I29" s="135"/>
      <c r="J29" s="139"/>
      <c r="K29" s="135"/>
      <c r="L29" s="139"/>
      <c r="M29" s="135"/>
      <c r="N29" s="139"/>
      <c r="O29" s="135"/>
      <c r="P29" s="139"/>
      <c r="Q29" s="135"/>
      <c r="R29" s="139"/>
      <c r="S29" s="135"/>
      <c r="T29" s="140"/>
      <c r="U29" s="135"/>
      <c r="V29" s="140"/>
      <c r="W29" s="135"/>
      <c r="X29" s="140"/>
    </row>
    <row r="30" spans="1:24" ht="19.5">
      <c r="A30" s="135"/>
      <c r="B30" s="139"/>
      <c r="C30" s="135"/>
      <c r="D30" s="139"/>
      <c r="E30" s="135"/>
      <c r="F30" s="139"/>
      <c r="G30" s="135"/>
      <c r="H30" s="139"/>
      <c r="I30" s="135"/>
      <c r="J30" s="139"/>
      <c r="K30" s="135"/>
      <c r="L30" s="139"/>
      <c r="M30" s="135"/>
      <c r="N30" s="139"/>
      <c r="O30" s="135"/>
      <c r="P30" s="139"/>
      <c r="Q30" s="135"/>
      <c r="R30" s="139"/>
      <c r="S30" s="135"/>
      <c r="T30" s="140"/>
      <c r="U30" s="135"/>
      <c r="V30" s="140"/>
      <c r="W30" s="135"/>
      <c r="X30" s="140"/>
    </row>
    <row r="31" spans="1:24" ht="19.5">
      <c r="A31" s="151" t="s">
        <v>641</v>
      </c>
      <c r="B31" s="152"/>
      <c r="C31" s="151" t="s">
        <v>641</v>
      </c>
      <c r="D31" s="152"/>
      <c r="E31" s="151" t="s">
        <v>641</v>
      </c>
      <c r="F31" s="152"/>
      <c r="G31" s="151" t="s">
        <v>641</v>
      </c>
      <c r="H31" s="152"/>
      <c r="I31" s="151" t="s">
        <v>641</v>
      </c>
      <c r="J31" s="152"/>
      <c r="K31" s="151" t="s">
        <v>641</v>
      </c>
      <c r="L31" s="152"/>
      <c r="M31" s="151" t="s">
        <v>641</v>
      </c>
      <c r="N31" s="152"/>
      <c r="O31" s="151" t="s">
        <v>641</v>
      </c>
      <c r="P31" s="152"/>
      <c r="Q31" s="151" t="s">
        <v>641</v>
      </c>
      <c r="R31" s="152"/>
      <c r="S31" s="151" t="s">
        <v>641</v>
      </c>
      <c r="T31" s="153"/>
      <c r="U31" s="151" t="s">
        <v>641</v>
      </c>
      <c r="V31" s="154"/>
      <c r="W31" s="151" t="s">
        <v>641</v>
      </c>
      <c r="X31" s="154"/>
    </row>
    <row r="32" spans="1:24" ht="19.5">
      <c r="A32" s="135"/>
      <c r="B32" s="139"/>
      <c r="C32" s="135"/>
      <c r="D32" s="139"/>
      <c r="E32" s="135">
        <v>1</v>
      </c>
      <c r="F32" s="137" t="s">
        <v>642</v>
      </c>
      <c r="G32" s="135"/>
      <c r="H32" s="139"/>
      <c r="I32" s="135"/>
      <c r="J32" s="139"/>
      <c r="K32" s="135"/>
      <c r="L32" s="139"/>
      <c r="M32" s="135"/>
      <c r="N32" s="139"/>
      <c r="O32" s="135"/>
      <c r="P32" s="139"/>
      <c r="Q32" s="135">
        <v>1</v>
      </c>
      <c r="R32" s="137" t="s">
        <v>643</v>
      </c>
      <c r="S32" s="135"/>
      <c r="T32" s="140"/>
      <c r="U32" s="135">
        <v>1</v>
      </c>
      <c r="V32" s="137" t="s">
        <v>644</v>
      </c>
      <c r="W32" s="135">
        <v>1</v>
      </c>
      <c r="X32" s="137" t="s">
        <v>645</v>
      </c>
    </row>
    <row r="33" spans="1:24" ht="19.5">
      <c r="A33" s="135"/>
      <c r="B33" s="139"/>
      <c r="C33" s="135"/>
      <c r="D33" s="139"/>
      <c r="E33" s="135">
        <v>2</v>
      </c>
      <c r="F33" s="137" t="s">
        <v>646</v>
      </c>
      <c r="G33" s="135"/>
      <c r="H33" s="139"/>
      <c r="I33" s="135"/>
      <c r="J33" s="139"/>
      <c r="K33" s="135"/>
      <c r="L33" s="139"/>
      <c r="M33" s="135"/>
      <c r="N33" s="139"/>
      <c r="O33" s="135"/>
      <c r="P33" s="139"/>
      <c r="Q33" s="135">
        <v>2</v>
      </c>
      <c r="R33" s="137" t="s">
        <v>647</v>
      </c>
      <c r="S33" s="135"/>
      <c r="T33" s="140"/>
      <c r="U33" s="135">
        <v>2</v>
      </c>
      <c r="V33" s="137" t="s">
        <v>648</v>
      </c>
      <c r="W33" s="135">
        <v>2</v>
      </c>
      <c r="X33" s="137" t="s">
        <v>649</v>
      </c>
    </row>
    <row r="34" spans="1:24" ht="19.5">
      <c r="A34" s="135"/>
      <c r="B34" s="139"/>
      <c r="C34" s="135"/>
      <c r="D34" s="139"/>
      <c r="E34" s="135">
        <v>3</v>
      </c>
      <c r="F34" s="137" t="s">
        <v>650</v>
      </c>
      <c r="G34" s="135"/>
      <c r="H34" s="139"/>
      <c r="I34" s="135"/>
      <c r="J34" s="139"/>
      <c r="K34" s="135"/>
      <c r="L34" s="139"/>
      <c r="M34" s="135"/>
      <c r="N34" s="139"/>
      <c r="O34" s="135"/>
      <c r="P34" s="139"/>
      <c r="Q34" s="135"/>
      <c r="R34" s="139"/>
      <c r="S34" s="135"/>
      <c r="T34" s="140"/>
      <c r="U34" s="135">
        <v>3</v>
      </c>
      <c r="V34" s="137" t="s">
        <v>651</v>
      </c>
      <c r="W34" s="135">
        <v>3</v>
      </c>
      <c r="X34" s="137" t="s">
        <v>652</v>
      </c>
    </row>
    <row r="35" spans="1:24" ht="19.5">
      <c r="A35" s="141"/>
      <c r="B35" s="155"/>
      <c r="C35" s="141"/>
      <c r="D35" s="155"/>
      <c r="E35" s="141">
        <v>4</v>
      </c>
      <c r="F35" s="137" t="s">
        <v>653</v>
      </c>
      <c r="G35" s="141"/>
      <c r="H35" s="155"/>
      <c r="I35" s="141"/>
      <c r="J35" s="155"/>
      <c r="K35" s="141"/>
      <c r="L35" s="155"/>
      <c r="M35" s="141"/>
      <c r="N35" s="155"/>
      <c r="O35" s="141"/>
      <c r="P35" s="155"/>
      <c r="Q35" s="141"/>
      <c r="R35" s="155"/>
      <c r="S35" s="141"/>
      <c r="T35" s="144"/>
      <c r="U35" s="141">
        <v>4</v>
      </c>
      <c r="V35" s="137" t="s">
        <v>654</v>
      </c>
      <c r="W35" s="141">
        <v>4</v>
      </c>
      <c r="X35" s="137" t="s">
        <v>655</v>
      </c>
    </row>
    <row r="36" spans="1:24" ht="19.5">
      <c r="A36" s="141"/>
      <c r="B36" s="155"/>
      <c r="C36" s="141"/>
      <c r="D36" s="155"/>
      <c r="E36" s="141">
        <v>5</v>
      </c>
      <c r="F36" s="137" t="s">
        <v>656</v>
      </c>
      <c r="G36" s="141"/>
      <c r="H36" s="155"/>
      <c r="I36" s="141"/>
      <c r="J36" s="155"/>
      <c r="K36" s="141"/>
      <c r="L36" s="155"/>
      <c r="M36" s="141"/>
      <c r="N36" s="155"/>
      <c r="O36" s="141"/>
      <c r="P36" s="155"/>
      <c r="Q36" s="141"/>
      <c r="R36" s="155"/>
      <c r="S36" s="141"/>
      <c r="T36" s="144"/>
      <c r="U36" s="141">
        <v>5</v>
      </c>
      <c r="V36" s="137" t="s">
        <v>657</v>
      </c>
      <c r="W36" s="141">
        <v>5</v>
      </c>
      <c r="X36" s="137" t="s">
        <v>658</v>
      </c>
    </row>
    <row r="37" spans="1:24" ht="19.5">
      <c r="A37" s="141"/>
      <c r="B37" s="155"/>
      <c r="C37" s="141"/>
      <c r="D37" s="155"/>
      <c r="E37" s="141"/>
      <c r="F37" s="156"/>
      <c r="G37" s="141"/>
      <c r="H37" s="155"/>
      <c r="I37" s="141"/>
      <c r="J37" s="155"/>
      <c r="K37" s="141"/>
      <c r="L37" s="155"/>
      <c r="M37" s="141"/>
      <c r="N37" s="155"/>
      <c r="O37" s="141"/>
      <c r="P37" s="155"/>
      <c r="Q37" s="141"/>
      <c r="R37" s="155"/>
      <c r="S37" s="141"/>
      <c r="T37" s="144"/>
      <c r="U37" s="141">
        <v>6</v>
      </c>
      <c r="V37" s="137" t="s">
        <v>659</v>
      </c>
      <c r="W37" s="141">
        <v>6</v>
      </c>
      <c r="X37" s="137" t="s">
        <v>660</v>
      </c>
    </row>
    <row r="38" spans="1:24" ht="19.5">
      <c r="A38" s="141"/>
      <c r="B38" s="155"/>
      <c r="C38" s="141"/>
      <c r="D38" s="155"/>
      <c r="E38" s="141"/>
      <c r="F38" s="156"/>
      <c r="G38" s="141"/>
      <c r="H38" s="155"/>
      <c r="I38" s="141"/>
      <c r="J38" s="155"/>
      <c r="K38" s="141"/>
      <c r="L38" s="155"/>
      <c r="M38" s="141"/>
      <c r="N38" s="155"/>
      <c r="O38" s="141"/>
      <c r="P38" s="155"/>
      <c r="Q38" s="141"/>
      <c r="R38" s="155"/>
      <c r="S38" s="141"/>
      <c r="T38" s="144"/>
      <c r="U38" s="141">
        <v>7</v>
      </c>
      <c r="V38" s="137" t="s">
        <v>661</v>
      </c>
      <c r="W38" s="141">
        <v>7</v>
      </c>
      <c r="X38" s="137" t="s">
        <v>662</v>
      </c>
    </row>
    <row r="39" spans="1:24" ht="19.5">
      <c r="A39" s="141"/>
      <c r="B39" s="155"/>
      <c r="C39" s="141"/>
      <c r="D39" s="155"/>
      <c r="E39" s="141"/>
      <c r="F39" s="156"/>
      <c r="G39" s="141"/>
      <c r="H39" s="155"/>
      <c r="I39" s="141"/>
      <c r="J39" s="155"/>
      <c r="K39" s="141"/>
      <c r="L39" s="155"/>
      <c r="M39" s="141"/>
      <c r="N39" s="155"/>
      <c r="O39" s="141"/>
      <c r="P39" s="155"/>
      <c r="Q39" s="141"/>
      <c r="R39" s="155"/>
      <c r="S39" s="141"/>
      <c r="T39" s="144"/>
      <c r="U39" s="141">
        <v>8</v>
      </c>
      <c r="V39" s="137" t="s">
        <v>663</v>
      </c>
      <c r="W39" s="141">
        <v>8</v>
      </c>
      <c r="X39" s="137" t="s">
        <v>664</v>
      </c>
    </row>
    <row r="40" spans="1:24" ht="19.5">
      <c r="A40" s="141"/>
      <c r="B40" s="155"/>
      <c r="C40" s="141"/>
      <c r="D40" s="155"/>
      <c r="E40" s="141"/>
      <c r="F40" s="156"/>
      <c r="G40" s="141"/>
      <c r="H40" s="155"/>
      <c r="I40" s="141"/>
      <c r="J40" s="155"/>
      <c r="K40" s="141"/>
      <c r="L40" s="155"/>
      <c r="M40" s="141"/>
      <c r="N40" s="155"/>
      <c r="O40" s="141"/>
      <c r="P40" s="155"/>
      <c r="Q40" s="141"/>
      <c r="R40" s="155"/>
      <c r="S40" s="141"/>
      <c r="T40" s="144"/>
      <c r="U40" s="141"/>
      <c r="V40" s="144"/>
      <c r="W40" s="141">
        <v>9</v>
      </c>
      <c r="X40" s="137" t="s">
        <v>665</v>
      </c>
    </row>
    <row r="41" spans="1:24" ht="19.5">
      <c r="A41" s="141"/>
      <c r="B41" s="155"/>
      <c r="C41" s="141"/>
      <c r="D41" s="155"/>
      <c r="E41" s="141"/>
      <c r="F41" s="156"/>
      <c r="G41" s="141"/>
      <c r="H41" s="155"/>
      <c r="I41" s="141"/>
      <c r="J41" s="155"/>
      <c r="K41" s="141"/>
      <c r="L41" s="155"/>
      <c r="M41" s="141"/>
      <c r="N41" s="155"/>
      <c r="O41" s="141"/>
      <c r="P41" s="155"/>
      <c r="Q41" s="141"/>
      <c r="R41" s="155"/>
      <c r="S41" s="141"/>
      <c r="T41" s="144"/>
      <c r="U41" s="141"/>
      <c r="V41" s="144"/>
      <c r="W41" s="141">
        <v>10</v>
      </c>
      <c r="X41" s="137" t="s">
        <v>308</v>
      </c>
    </row>
    <row r="42" spans="1:24" ht="19.5">
      <c r="A42" s="141"/>
      <c r="B42" s="155"/>
      <c r="C42" s="141"/>
      <c r="D42" s="155"/>
      <c r="E42" s="141"/>
      <c r="F42" s="156"/>
      <c r="G42" s="141"/>
      <c r="H42" s="155"/>
      <c r="I42" s="141"/>
      <c r="J42" s="155"/>
      <c r="K42" s="141"/>
      <c r="L42" s="155"/>
      <c r="M42" s="141"/>
      <c r="N42" s="155"/>
      <c r="O42" s="141"/>
      <c r="P42" s="155"/>
      <c r="Q42" s="141"/>
      <c r="R42" s="155"/>
      <c r="S42" s="141"/>
      <c r="T42" s="144"/>
      <c r="U42" s="141"/>
      <c r="V42" s="144"/>
      <c r="W42" s="141">
        <v>11</v>
      </c>
      <c r="X42" s="137" t="s">
        <v>666</v>
      </c>
    </row>
    <row r="43" spans="1:24" ht="19.5">
      <c r="A43" s="141"/>
      <c r="B43" s="155"/>
      <c r="C43" s="141"/>
      <c r="D43" s="155"/>
      <c r="E43" s="141"/>
      <c r="F43" s="156"/>
      <c r="G43" s="141"/>
      <c r="H43" s="155"/>
      <c r="I43" s="141"/>
      <c r="J43" s="155"/>
      <c r="K43" s="141"/>
      <c r="L43" s="155"/>
      <c r="M43" s="141"/>
      <c r="N43" s="155"/>
      <c r="O43" s="141"/>
      <c r="P43" s="155"/>
      <c r="Q43" s="141"/>
      <c r="R43" s="155"/>
      <c r="S43" s="141"/>
      <c r="T43" s="144"/>
      <c r="U43" s="141"/>
      <c r="V43" s="144"/>
      <c r="W43" s="141">
        <v>12</v>
      </c>
      <c r="X43" s="137" t="s">
        <v>667</v>
      </c>
    </row>
    <row r="44" spans="1:24" ht="19.5">
      <c r="A44" s="141"/>
      <c r="B44" s="155"/>
      <c r="C44" s="141"/>
      <c r="D44" s="155"/>
      <c r="E44" s="141"/>
      <c r="F44" s="156"/>
      <c r="G44" s="141"/>
      <c r="H44" s="155"/>
      <c r="I44" s="141"/>
      <c r="J44" s="155"/>
      <c r="K44" s="141"/>
      <c r="L44" s="155"/>
      <c r="M44" s="141"/>
      <c r="N44" s="155"/>
      <c r="O44" s="141"/>
      <c r="P44" s="155"/>
      <c r="Q44" s="141"/>
      <c r="R44" s="155"/>
      <c r="S44" s="141"/>
      <c r="T44" s="144"/>
      <c r="U44" s="141"/>
      <c r="V44" s="144"/>
      <c r="W44" s="141">
        <v>13</v>
      </c>
      <c r="X44" s="137" t="s">
        <v>668</v>
      </c>
    </row>
    <row r="45" spans="1:24" ht="19.5">
      <c r="A45" s="141"/>
      <c r="B45" s="155"/>
      <c r="C45" s="141"/>
      <c r="D45" s="155"/>
      <c r="E45" s="141"/>
      <c r="F45" s="156"/>
      <c r="G45" s="141"/>
      <c r="H45" s="155"/>
      <c r="I45" s="141"/>
      <c r="J45" s="155"/>
      <c r="K45" s="141"/>
      <c r="L45" s="155"/>
      <c r="M45" s="141"/>
      <c r="N45" s="155"/>
      <c r="O45" s="141"/>
      <c r="P45" s="155"/>
      <c r="Q45" s="141"/>
      <c r="R45" s="155"/>
      <c r="S45" s="141"/>
      <c r="T45" s="144"/>
      <c r="U45" s="141"/>
      <c r="V45" s="144"/>
      <c r="W45" s="141">
        <v>14</v>
      </c>
      <c r="X45" s="137" t="s">
        <v>669</v>
      </c>
    </row>
    <row r="46" spans="1:24" ht="19.5">
      <c r="A46" s="141"/>
      <c r="B46" s="155"/>
      <c r="C46" s="141"/>
      <c r="D46" s="155"/>
      <c r="E46" s="141"/>
      <c r="F46" s="156"/>
      <c r="G46" s="141"/>
      <c r="H46" s="155"/>
      <c r="I46" s="141"/>
      <c r="J46" s="155"/>
      <c r="K46" s="141"/>
      <c r="L46" s="155"/>
      <c r="M46" s="141"/>
      <c r="N46" s="155"/>
      <c r="O46" s="141"/>
      <c r="P46" s="155"/>
      <c r="Q46" s="141"/>
      <c r="R46" s="155"/>
      <c r="S46" s="141"/>
      <c r="T46" s="144"/>
      <c r="U46" s="141"/>
      <c r="V46" s="144"/>
      <c r="W46" s="141">
        <v>15</v>
      </c>
      <c r="X46" s="137" t="s">
        <v>670</v>
      </c>
    </row>
    <row r="47" spans="1:24" ht="19.5">
      <c r="A47" s="141"/>
      <c r="B47" s="155"/>
      <c r="C47" s="141"/>
      <c r="D47" s="155"/>
      <c r="E47" s="141"/>
      <c r="F47" s="156"/>
      <c r="G47" s="141"/>
      <c r="H47" s="155"/>
      <c r="I47" s="141"/>
      <c r="J47" s="155"/>
      <c r="K47" s="141"/>
      <c r="L47" s="155"/>
      <c r="M47" s="141"/>
      <c r="N47" s="155"/>
      <c r="O47" s="141"/>
      <c r="P47" s="155"/>
      <c r="Q47" s="141"/>
      <c r="R47" s="155"/>
      <c r="S47" s="141"/>
      <c r="T47" s="144"/>
      <c r="U47" s="141"/>
      <c r="V47" s="144"/>
      <c r="W47" s="141">
        <v>16</v>
      </c>
      <c r="X47" s="137" t="s">
        <v>671</v>
      </c>
    </row>
    <row r="48" spans="1:24" ht="19.5">
      <c r="A48" s="141"/>
      <c r="B48" s="155"/>
      <c r="C48" s="141"/>
      <c r="D48" s="155"/>
      <c r="E48" s="141"/>
      <c r="F48" s="156"/>
      <c r="G48" s="141"/>
      <c r="H48" s="155"/>
      <c r="I48" s="141"/>
      <c r="J48" s="155"/>
      <c r="K48" s="141"/>
      <c r="L48" s="155"/>
      <c r="M48" s="141"/>
      <c r="N48" s="155"/>
      <c r="O48" s="141"/>
      <c r="P48" s="155"/>
      <c r="Q48" s="141"/>
      <c r="R48" s="155"/>
      <c r="S48" s="141"/>
      <c r="T48" s="144"/>
      <c r="U48" s="141"/>
      <c r="V48" s="144"/>
      <c r="W48" s="141">
        <v>17</v>
      </c>
      <c r="X48" s="137" t="s">
        <v>672</v>
      </c>
    </row>
    <row r="49" spans="1:24" ht="19.5">
      <c r="A49" s="141"/>
      <c r="B49" s="155"/>
      <c r="C49" s="141"/>
      <c r="D49" s="155"/>
      <c r="E49" s="141"/>
      <c r="F49" s="156"/>
      <c r="G49" s="141"/>
      <c r="H49" s="155"/>
      <c r="I49" s="141"/>
      <c r="J49" s="155"/>
      <c r="K49" s="141"/>
      <c r="L49" s="155"/>
      <c r="M49" s="141"/>
      <c r="N49" s="155"/>
      <c r="O49" s="141"/>
      <c r="P49" s="155"/>
      <c r="Q49" s="141"/>
      <c r="R49" s="155"/>
      <c r="S49" s="141"/>
      <c r="T49" s="144"/>
      <c r="U49" s="141"/>
      <c r="V49" s="144"/>
      <c r="W49" s="141">
        <v>18</v>
      </c>
      <c r="X49" s="137" t="s">
        <v>673</v>
      </c>
    </row>
    <row r="50" spans="1:24" ht="19.5">
      <c r="A50" s="141"/>
      <c r="B50" s="155"/>
      <c r="C50" s="141"/>
      <c r="D50" s="155"/>
      <c r="E50" s="141"/>
      <c r="F50" s="156"/>
      <c r="G50" s="141"/>
      <c r="H50" s="155"/>
      <c r="I50" s="141"/>
      <c r="J50" s="155"/>
      <c r="K50" s="141"/>
      <c r="L50" s="155"/>
      <c r="M50" s="141"/>
      <c r="N50" s="155"/>
      <c r="O50" s="141"/>
      <c r="P50" s="155"/>
      <c r="Q50" s="141"/>
      <c r="R50" s="155"/>
      <c r="S50" s="141"/>
      <c r="T50" s="144"/>
      <c r="U50" s="141"/>
      <c r="V50" s="144"/>
      <c r="W50" s="141">
        <v>19</v>
      </c>
      <c r="X50" s="137" t="s">
        <v>674</v>
      </c>
    </row>
    <row r="51" spans="1:24" ht="19.5">
      <c r="A51" s="141"/>
      <c r="B51" s="155"/>
      <c r="C51" s="141"/>
      <c r="D51" s="155"/>
      <c r="E51" s="141"/>
      <c r="F51" s="156"/>
      <c r="G51" s="141"/>
      <c r="H51" s="155"/>
      <c r="I51" s="141"/>
      <c r="J51" s="155"/>
      <c r="K51" s="141"/>
      <c r="L51" s="155"/>
      <c r="M51" s="141"/>
      <c r="N51" s="155"/>
      <c r="O51" s="141"/>
      <c r="P51" s="155"/>
      <c r="Q51" s="141"/>
      <c r="R51" s="155"/>
      <c r="S51" s="141"/>
      <c r="T51" s="144"/>
      <c r="U51" s="141"/>
      <c r="V51" s="144"/>
      <c r="W51" s="141">
        <v>20</v>
      </c>
      <c r="X51" s="137" t="s">
        <v>675</v>
      </c>
    </row>
    <row r="52" spans="1:24" ht="19.5">
      <c r="A52" s="141"/>
      <c r="B52" s="155"/>
      <c r="C52" s="141"/>
      <c r="D52" s="155"/>
      <c r="E52" s="141"/>
      <c r="F52" s="156"/>
      <c r="G52" s="141"/>
      <c r="H52" s="155"/>
      <c r="I52" s="141"/>
      <c r="J52" s="155"/>
      <c r="K52" s="141"/>
      <c r="L52" s="155"/>
      <c r="M52" s="141"/>
      <c r="N52" s="155"/>
      <c r="O52" s="141"/>
      <c r="P52" s="155"/>
      <c r="Q52" s="141"/>
      <c r="R52" s="155"/>
      <c r="S52" s="141"/>
      <c r="T52" s="144"/>
      <c r="U52" s="141"/>
      <c r="V52" s="144"/>
      <c r="W52" s="141">
        <v>21</v>
      </c>
      <c r="X52" s="137" t="s">
        <v>676</v>
      </c>
    </row>
    <row r="53" spans="1:24" ht="19.5">
      <c r="A53" s="141"/>
      <c r="B53" s="155"/>
      <c r="C53" s="141"/>
      <c r="D53" s="155"/>
      <c r="E53" s="141"/>
      <c r="F53" s="156"/>
      <c r="G53" s="141"/>
      <c r="H53" s="155"/>
      <c r="I53" s="141"/>
      <c r="J53" s="155"/>
      <c r="K53" s="141"/>
      <c r="L53" s="155"/>
      <c r="M53" s="141"/>
      <c r="N53" s="155"/>
      <c r="O53" s="141"/>
      <c r="P53" s="155"/>
      <c r="Q53" s="141"/>
      <c r="R53" s="155"/>
      <c r="S53" s="141"/>
      <c r="T53" s="144"/>
      <c r="U53" s="141"/>
      <c r="V53" s="144"/>
      <c r="W53" s="141">
        <v>22</v>
      </c>
      <c r="X53" s="137" t="s">
        <v>677</v>
      </c>
    </row>
    <row r="54" spans="1:24" ht="19.5">
      <c r="A54" s="141"/>
      <c r="B54" s="155"/>
      <c r="C54" s="141"/>
      <c r="D54" s="155"/>
      <c r="E54" s="141"/>
      <c r="F54" s="156"/>
      <c r="G54" s="141"/>
      <c r="H54" s="155"/>
      <c r="I54" s="141"/>
      <c r="J54" s="155"/>
      <c r="K54" s="141"/>
      <c r="L54" s="155"/>
      <c r="M54" s="141"/>
      <c r="N54" s="155"/>
      <c r="O54" s="141"/>
      <c r="P54" s="155"/>
      <c r="Q54" s="141"/>
      <c r="R54" s="155"/>
      <c r="S54" s="141"/>
      <c r="T54" s="144"/>
      <c r="U54" s="141"/>
      <c r="V54" s="144"/>
      <c r="W54" s="141">
        <v>23</v>
      </c>
      <c r="X54" s="137" t="s">
        <v>678</v>
      </c>
    </row>
    <row r="55" spans="1:24" ht="19.5">
      <c r="A55" s="141"/>
      <c r="B55" s="155"/>
      <c r="C55" s="141"/>
      <c r="D55" s="155"/>
      <c r="E55" s="141"/>
      <c r="F55" s="156"/>
      <c r="G55" s="141"/>
      <c r="H55" s="155"/>
      <c r="I55" s="141"/>
      <c r="J55" s="155"/>
      <c r="K55" s="141"/>
      <c r="L55" s="155"/>
      <c r="M55" s="141"/>
      <c r="N55" s="155"/>
      <c r="O55" s="141"/>
      <c r="P55" s="155"/>
      <c r="Q55" s="141"/>
      <c r="R55" s="155"/>
      <c r="S55" s="141"/>
      <c r="T55" s="144"/>
      <c r="U55" s="141"/>
      <c r="V55" s="144"/>
      <c r="W55" s="141">
        <v>24</v>
      </c>
      <c r="X55" s="137" t="s">
        <v>679</v>
      </c>
    </row>
    <row r="56" spans="1:24" ht="19.5">
      <c r="A56" s="146" t="s">
        <v>680</v>
      </c>
      <c r="B56" s="148"/>
      <c r="C56" s="146" t="s">
        <v>680</v>
      </c>
      <c r="D56" s="148"/>
      <c r="E56" s="146" t="s">
        <v>680</v>
      </c>
      <c r="F56" s="148"/>
      <c r="G56" s="146" t="s">
        <v>680</v>
      </c>
      <c r="H56" s="148"/>
      <c r="I56" s="146" t="s">
        <v>680</v>
      </c>
      <c r="J56" s="148"/>
      <c r="K56" s="146" t="s">
        <v>680</v>
      </c>
      <c r="L56" s="148"/>
      <c r="M56" s="146" t="s">
        <v>680</v>
      </c>
      <c r="N56" s="148"/>
      <c r="O56" s="146" t="s">
        <v>680</v>
      </c>
      <c r="P56" s="148"/>
      <c r="Q56" s="146" t="s">
        <v>680</v>
      </c>
      <c r="R56" s="148"/>
      <c r="S56" s="146" t="s">
        <v>680</v>
      </c>
      <c r="T56" s="148"/>
      <c r="U56" s="146" t="s">
        <v>680</v>
      </c>
      <c r="V56" s="148"/>
      <c r="W56" s="146" t="s">
        <v>680</v>
      </c>
      <c r="X56" s="148"/>
    </row>
    <row r="57" spans="1:24" ht="19.5">
      <c r="A57" s="132" t="s">
        <v>9</v>
      </c>
      <c r="B57" s="133"/>
      <c r="C57" s="132" t="s">
        <v>9</v>
      </c>
      <c r="D57" s="133"/>
      <c r="E57" s="132" t="s">
        <v>9</v>
      </c>
      <c r="F57" s="133"/>
      <c r="G57" s="132" t="s">
        <v>9</v>
      </c>
      <c r="H57" s="133"/>
      <c r="I57" s="132" t="s">
        <v>9</v>
      </c>
      <c r="J57" s="133"/>
      <c r="K57" s="132" t="s">
        <v>9</v>
      </c>
      <c r="L57" s="133"/>
      <c r="M57" s="132" t="s">
        <v>9</v>
      </c>
      <c r="N57" s="133"/>
      <c r="O57" s="132" t="s">
        <v>9</v>
      </c>
      <c r="P57" s="133"/>
      <c r="Q57" s="132" t="s">
        <v>9</v>
      </c>
      <c r="R57" s="133"/>
      <c r="S57" s="132" t="s">
        <v>9</v>
      </c>
      <c r="T57" s="134"/>
      <c r="U57" s="132" t="s">
        <v>9</v>
      </c>
      <c r="V57" s="134"/>
      <c r="W57" s="132" t="s">
        <v>9</v>
      </c>
      <c r="X57" s="134"/>
    </row>
    <row r="58" spans="1:24" ht="19.5">
      <c r="A58" s="135">
        <v>1</v>
      </c>
      <c r="B58" s="139" t="s">
        <v>681</v>
      </c>
      <c r="C58" s="135">
        <v>1</v>
      </c>
      <c r="D58" s="139" t="s">
        <v>682</v>
      </c>
      <c r="E58" s="135">
        <v>1</v>
      </c>
      <c r="F58" s="137" t="s">
        <v>683</v>
      </c>
      <c r="G58" s="135"/>
      <c r="H58" s="139"/>
      <c r="I58" s="135">
        <v>1</v>
      </c>
      <c r="J58" s="139" t="s">
        <v>684</v>
      </c>
      <c r="K58" s="135"/>
      <c r="L58" s="139"/>
      <c r="M58" s="135"/>
      <c r="N58" s="139"/>
      <c r="O58" s="135">
        <v>1</v>
      </c>
      <c r="P58" s="137" t="s">
        <v>685</v>
      </c>
      <c r="Q58" s="135">
        <v>1</v>
      </c>
      <c r="R58" s="137" t="s">
        <v>686</v>
      </c>
      <c r="S58" s="135"/>
      <c r="T58" s="140"/>
      <c r="U58" s="135">
        <v>1</v>
      </c>
      <c r="V58" s="137" t="s">
        <v>687</v>
      </c>
      <c r="W58" s="135"/>
      <c r="X58" s="140"/>
    </row>
    <row r="59" spans="1:24" ht="19.5">
      <c r="A59" s="135"/>
      <c r="B59" s="139"/>
      <c r="C59" s="135"/>
      <c r="D59" s="139"/>
      <c r="E59" s="135">
        <v>2</v>
      </c>
      <c r="F59" s="137" t="s">
        <v>688</v>
      </c>
      <c r="G59" s="135"/>
      <c r="H59" s="139"/>
      <c r="I59" s="135"/>
      <c r="J59" s="139"/>
      <c r="K59" s="135"/>
      <c r="L59" s="139"/>
      <c r="M59" s="135"/>
      <c r="N59" s="139"/>
      <c r="O59" s="135">
        <v>2</v>
      </c>
      <c r="P59" s="137" t="s">
        <v>689</v>
      </c>
      <c r="Q59" s="135">
        <v>2</v>
      </c>
      <c r="R59" s="137" t="s">
        <v>690</v>
      </c>
      <c r="S59" s="135"/>
      <c r="T59" s="140"/>
      <c r="U59" s="135">
        <v>2</v>
      </c>
      <c r="V59" s="137" t="s">
        <v>691</v>
      </c>
      <c r="W59" s="135"/>
      <c r="X59" s="140"/>
    </row>
    <row r="60" spans="1:24" ht="19.5">
      <c r="A60" s="135"/>
      <c r="B60" s="139"/>
      <c r="C60" s="135"/>
      <c r="D60" s="139"/>
      <c r="E60" s="135">
        <v>3</v>
      </c>
      <c r="F60" s="137" t="s">
        <v>692</v>
      </c>
      <c r="G60" s="135"/>
      <c r="H60" s="139"/>
      <c r="I60" s="135"/>
      <c r="J60" s="139"/>
      <c r="K60" s="135"/>
      <c r="L60" s="139"/>
      <c r="M60" s="135"/>
      <c r="N60" s="139"/>
      <c r="O60" s="135">
        <v>3</v>
      </c>
      <c r="P60" s="137" t="s">
        <v>693</v>
      </c>
      <c r="Q60" s="135">
        <v>3</v>
      </c>
      <c r="R60" s="137" t="s">
        <v>694</v>
      </c>
      <c r="S60" s="135"/>
      <c r="T60" s="140"/>
      <c r="U60" s="135">
        <v>3</v>
      </c>
      <c r="V60" s="137" t="s">
        <v>695</v>
      </c>
      <c r="W60" s="135"/>
      <c r="X60" s="140"/>
    </row>
    <row r="61" spans="1:24" ht="19.5">
      <c r="A61" s="135"/>
      <c r="B61" s="139"/>
      <c r="C61" s="135"/>
      <c r="D61" s="139"/>
      <c r="E61" s="135">
        <v>4</v>
      </c>
      <c r="F61" s="137" t="s">
        <v>696</v>
      </c>
      <c r="G61" s="135"/>
      <c r="H61" s="139"/>
      <c r="I61" s="135"/>
      <c r="J61" s="139"/>
      <c r="K61" s="135"/>
      <c r="L61" s="139"/>
      <c r="M61" s="135"/>
      <c r="N61" s="139"/>
      <c r="O61" s="135"/>
      <c r="P61" s="139"/>
      <c r="Q61" s="135">
        <v>4</v>
      </c>
      <c r="R61" s="137" t="s">
        <v>697</v>
      </c>
      <c r="S61" s="135"/>
      <c r="T61" s="140"/>
      <c r="U61" s="135">
        <v>4</v>
      </c>
      <c r="V61" s="137" t="s">
        <v>698</v>
      </c>
      <c r="W61" s="135"/>
      <c r="X61" s="140"/>
    </row>
    <row r="62" spans="1:24" ht="19.5">
      <c r="A62" s="141"/>
      <c r="B62" s="155"/>
      <c r="C62" s="141"/>
      <c r="D62" s="155"/>
      <c r="E62" s="141"/>
      <c r="F62" s="156"/>
      <c r="G62" s="141"/>
      <c r="H62" s="155"/>
      <c r="I62" s="141"/>
      <c r="J62" s="155"/>
      <c r="K62" s="141"/>
      <c r="L62" s="155"/>
      <c r="M62" s="141"/>
      <c r="N62" s="155"/>
      <c r="O62" s="141"/>
      <c r="P62" s="155"/>
      <c r="Q62" s="141">
        <v>5</v>
      </c>
      <c r="R62" s="137" t="s">
        <v>699</v>
      </c>
      <c r="S62" s="141"/>
      <c r="T62" s="144"/>
      <c r="U62" s="141">
        <v>5</v>
      </c>
      <c r="V62" s="137" t="s">
        <v>700</v>
      </c>
      <c r="W62" s="141"/>
      <c r="X62" s="144"/>
    </row>
    <row r="63" spans="1:24" ht="19.5">
      <c r="A63" s="141"/>
      <c r="B63" s="155"/>
      <c r="C63" s="141"/>
      <c r="D63" s="155"/>
      <c r="E63" s="141"/>
      <c r="F63" s="156"/>
      <c r="G63" s="141"/>
      <c r="H63" s="155"/>
      <c r="I63" s="141"/>
      <c r="J63" s="155"/>
      <c r="K63" s="141"/>
      <c r="L63" s="155"/>
      <c r="M63" s="141"/>
      <c r="N63" s="155"/>
      <c r="O63" s="141"/>
      <c r="P63" s="155"/>
      <c r="Q63" s="141">
        <v>6</v>
      </c>
      <c r="R63" s="137" t="s">
        <v>701</v>
      </c>
      <c r="S63" s="141"/>
      <c r="T63" s="144"/>
      <c r="U63" s="141"/>
      <c r="V63" s="144"/>
      <c r="W63" s="141"/>
      <c r="X63" s="144"/>
    </row>
    <row r="64" spans="1:24" ht="19.5">
      <c r="A64" s="151" t="s">
        <v>10</v>
      </c>
      <c r="B64" s="152"/>
      <c r="C64" s="151" t="s">
        <v>10</v>
      </c>
      <c r="D64" s="152"/>
      <c r="E64" s="151" t="s">
        <v>10</v>
      </c>
      <c r="F64" s="152"/>
      <c r="G64" s="151" t="s">
        <v>10</v>
      </c>
      <c r="H64" s="152"/>
      <c r="I64" s="151" t="s">
        <v>10</v>
      </c>
      <c r="J64" s="152"/>
      <c r="K64" s="151" t="s">
        <v>10</v>
      </c>
      <c r="L64" s="152"/>
      <c r="M64" s="151" t="s">
        <v>10</v>
      </c>
      <c r="N64" s="152"/>
      <c r="O64" s="151" t="s">
        <v>10</v>
      </c>
      <c r="P64" s="152"/>
      <c r="Q64" s="151" t="s">
        <v>10</v>
      </c>
      <c r="R64" s="152"/>
      <c r="S64" s="151" t="s">
        <v>10</v>
      </c>
      <c r="T64" s="154"/>
      <c r="U64" s="151" t="s">
        <v>10</v>
      </c>
      <c r="V64" s="154"/>
      <c r="W64" s="151" t="s">
        <v>10</v>
      </c>
      <c r="X64" s="154"/>
    </row>
    <row r="65" spans="1:24" ht="19.5">
      <c r="A65" s="135"/>
      <c r="B65" s="139"/>
      <c r="C65" s="135"/>
      <c r="D65" s="139"/>
      <c r="E65" s="135">
        <v>1</v>
      </c>
      <c r="F65" s="137" t="s">
        <v>702</v>
      </c>
      <c r="G65" s="135"/>
      <c r="H65" s="139"/>
      <c r="I65" s="135"/>
      <c r="J65" s="139"/>
      <c r="K65" s="135"/>
      <c r="L65" s="139"/>
      <c r="M65" s="135"/>
      <c r="N65" s="139"/>
      <c r="O65" s="135"/>
      <c r="P65" s="139"/>
      <c r="Q65" s="135">
        <v>1</v>
      </c>
      <c r="R65" s="137" t="s">
        <v>703</v>
      </c>
      <c r="S65" s="135"/>
      <c r="T65" s="140"/>
      <c r="U65" s="135">
        <v>1</v>
      </c>
      <c r="V65" s="137" t="s">
        <v>704</v>
      </c>
      <c r="W65" s="135"/>
      <c r="X65" s="140"/>
    </row>
    <row r="66" spans="1:24" ht="19.5">
      <c r="A66" s="135"/>
      <c r="B66" s="139"/>
      <c r="C66" s="135"/>
      <c r="D66" s="139"/>
      <c r="E66" s="135">
        <v>2</v>
      </c>
      <c r="F66" s="137" t="s">
        <v>705</v>
      </c>
      <c r="G66" s="135"/>
      <c r="H66" s="139"/>
      <c r="I66" s="135"/>
      <c r="J66" s="139"/>
      <c r="K66" s="135"/>
      <c r="L66" s="139"/>
      <c r="M66" s="135"/>
      <c r="N66" s="139"/>
      <c r="O66" s="135"/>
      <c r="P66" s="139"/>
      <c r="Q66" s="135">
        <v>2</v>
      </c>
      <c r="R66" s="137" t="s">
        <v>706</v>
      </c>
      <c r="S66" s="135"/>
      <c r="T66" s="140"/>
      <c r="U66" s="135">
        <v>2</v>
      </c>
      <c r="V66" s="137" t="s">
        <v>707</v>
      </c>
      <c r="W66" s="135"/>
      <c r="X66" s="140"/>
    </row>
    <row r="67" spans="1:24" ht="19.5">
      <c r="A67" s="135"/>
      <c r="B67" s="139"/>
      <c r="C67" s="135"/>
      <c r="D67" s="139"/>
      <c r="E67" s="135">
        <v>3</v>
      </c>
      <c r="F67" s="137" t="s">
        <v>708</v>
      </c>
      <c r="G67" s="135"/>
      <c r="H67" s="139"/>
      <c r="I67" s="135"/>
      <c r="J67" s="139"/>
      <c r="K67" s="135"/>
      <c r="L67" s="139"/>
      <c r="M67" s="135"/>
      <c r="N67" s="139"/>
      <c r="O67" s="135"/>
      <c r="P67" s="139"/>
      <c r="Q67" s="135">
        <v>3</v>
      </c>
      <c r="R67" s="137" t="s">
        <v>709</v>
      </c>
      <c r="S67" s="135"/>
      <c r="T67" s="140"/>
      <c r="U67" s="135">
        <v>3</v>
      </c>
      <c r="V67" s="137" t="s">
        <v>710</v>
      </c>
      <c r="W67" s="135"/>
      <c r="X67" s="140"/>
    </row>
    <row r="68" spans="1:24" ht="19.5">
      <c r="A68" s="135"/>
      <c r="B68" s="139"/>
      <c r="C68" s="135"/>
      <c r="D68" s="139"/>
      <c r="E68" s="135">
        <v>4</v>
      </c>
      <c r="F68" s="137" t="s">
        <v>711</v>
      </c>
      <c r="G68" s="135"/>
      <c r="H68" s="139"/>
      <c r="I68" s="135"/>
      <c r="J68" s="139"/>
      <c r="K68" s="135"/>
      <c r="L68" s="139"/>
      <c r="M68" s="135"/>
      <c r="N68" s="139"/>
      <c r="O68" s="135"/>
      <c r="P68" s="139"/>
      <c r="Q68" s="135">
        <v>4</v>
      </c>
      <c r="R68" s="137" t="s">
        <v>712</v>
      </c>
      <c r="S68" s="135"/>
      <c r="T68" s="140"/>
      <c r="U68" s="135">
        <v>4</v>
      </c>
      <c r="V68" s="137" t="s">
        <v>713</v>
      </c>
      <c r="W68" s="135"/>
      <c r="X68" s="140"/>
    </row>
    <row r="69" spans="1:24" ht="19.5">
      <c r="A69" s="135"/>
      <c r="B69" s="139"/>
      <c r="C69" s="135"/>
      <c r="D69" s="139"/>
      <c r="E69" s="135">
        <v>5</v>
      </c>
      <c r="F69" s="137" t="s">
        <v>714</v>
      </c>
      <c r="G69" s="135"/>
      <c r="H69" s="139"/>
      <c r="I69" s="135"/>
      <c r="J69" s="139"/>
      <c r="K69" s="135"/>
      <c r="L69" s="139"/>
      <c r="M69" s="135"/>
      <c r="N69" s="139"/>
      <c r="O69" s="135"/>
      <c r="P69" s="139"/>
      <c r="Q69" s="135">
        <v>5</v>
      </c>
      <c r="R69" s="137" t="s">
        <v>715</v>
      </c>
      <c r="S69" s="135"/>
      <c r="T69" s="140"/>
      <c r="U69" s="135">
        <v>5</v>
      </c>
      <c r="V69" s="137" t="s">
        <v>716</v>
      </c>
      <c r="W69" s="135"/>
      <c r="X69" s="140"/>
    </row>
    <row r="70" spans="1:24" ht="19.5">
      <c r="A70" s="135"/>
      <c r="B70" s="139"/>
      <c r="C70" s="135"/>
      <c r="D70" s="139"/>
      <c r="E70" s="135">
        <v>6</v>
      </c>
      <c r="F70" s="137" t="s">
        <v>717</v>
      </c>
      <c r="G70" s="135"/>
      <c r="H70" s="139"/>
      <c r="I70" s="135"/>
      <c r="J70" s="139"/>
      <c r="K70" s="135"/>
      <c r="L70" s="139"/>
      <c r="M70" s="135"/>
      <c r="N70" s="139"/>
      <c r="O70" s="135"/>
      <c r="P70" s="139"/>
      <c r="Q70" s="135">
        <v>6</v>
      </c>
      <c r="R70" s="137" t="s">
        <v>718</v>
      </c>
      <c r="S70" s="135"/>
      <c r="T70" s="140"/>
      <c r="U70" s="135">
        <v>6</v>
      </c>
      <c r="V70" s="137" t="s">
        <v>719</v>
      </c>
      <c r="W70" s="135"/>
      <c r="X70" s="140"/>
    </row>
    <row r="71" spans="1:24" ht="19.5">
      <c r="A71" s="135"/>
      <c r="B71" s="139"/>
      <c r="C71" s="135"/>
      <c r="D71" s="139"/>
      <c r="E71" s="135">
        <v>7</v>
      </c>
      <c r="F71" s="137" t="s">
        <v>720</v>
      </c>
      <c r="G71" s="135"/>
      <c r="H71" s="139"/>
      <c r="I71" s="135"/>
      <c r="J71" s="139"/>
      <c r="K71" s="135"/>
      <c r="L71" s="139"/>
      <c r="M71" s="135"/>
      <c r="N71" s="139"/>
      <c r="O71" s="135"/>
      <c r="P71" s="139"/>
      <c r="Q71" s="135">
        <v>7</v>
      </c>
      <c r="R71" s="137" t="s">
        <v>721</v>
      </c>
      <c r="S71" s="135"/>
      <c r="T71" s="140"/>
      <c r="U71" s="135">
        <v>7</v>
      </c>
      <c r="V71" s="137" t="s">
        <v>722</v>
      </c>
      <c r="W71" s="135"/>
      <c r="X71" s="140"/>
    </row>
    <row r="72" spans="1:24" ht="19.5">
      <c r="A72" s="135"/>
      <c r="B72" s="139"/>
      <c r="C72" s="135"/>
      <c r="D72" s="139"/>
      <c r="E72" s="135"/>
      <c r="F72" s="137"/>
      <c r="G72" s="135"/>
      <c r="H72" s="139"/>
      <c r="I72" s="135"/>
      <c r="J72" s="139"/>
      <c r="K72" s="135"/>
      <c r="L72" s="139"/>
      <c r="M72" s="135"/>
      <c r="N72" s="139"/>
      <c r="O72" s="135"/>
      <c r="P72" s="139"/>
      <c r="Q72" s="135">
        <v>8</v>
      </c>
      <c r="R72" s="137" t="s">
        <v>723</v>
      </c>
      <c r="S72" s="135"/>
      <c r="T72" s="140"/>
      <c r="U72" s="135">
        <v>8</v>
      </c>
      <c r="V72" s="137" t="s">
        <v>724</v>
      </c>
      <c r="W72" s="135"/>
      <c r="X72" s="140"/>
    </row>
    <row r="73" spans="1:24" ht="19.5">
      <c r="A73" s="135"/>
      <c r="B73" s="139"/>
      <c r="C73" s="135"/>
      <c r="D73" s="139"/>
      <c r="E73" s="135"/>
      <c r="F73" s="137"/>
      <c r="G73" s="135"/>
      <c r="H73" s="139"/>
      <c r="I73" s="135"/>
      <c r="J73" s="139"/>
      <c r="K73" s="135"/>
      <c r="L73" s="139"/>
      <c r="M73" s="135"/>
      <c r="N73" s="139"/>
      <c r="O73" s="135"/>
      <c r="P73" s="139"/>
      <c r="Q73" s="135">
        <v>9</v>
      </c>
      <c r="R73" s="137" t="s">
        <v>725</v>
      </c>
      <c r="S73" s="135"/>
      <c r="T73" s="140"/>
      <c r="U73" s="135">
        <v>9</v>
      </c>
      <c r="V73" s="137" t="s">
        <v>726</v>
      </c>
      <c r="W73" s="135"/>
      <c r="X73" s="140"/>
    </row>
    <row r="74" spans="1:24" ht="19.5">
      <c r="A74" s="135"/>
      <c r="B74" s="139"/>
      <c r="C74" s="135"/>
      <c r="D74" s="139"/>
      <c r="E74" s="135"/>
      <c r="F74" s="137"/>
      <c r="G74" s="135"/>
      <c r="H74" s="139"/>
      <c r="I74" s="135"/>
      <c r="J74" s="139"/>
      <c r="K74" s="135"/>
      <c r="L74" s="139"/>
      <c r="M74" s="135"/>
      <c r="N74" s="139"/>
      <c r="O74" s="135"/>
      <c r="P74" s="139"/>
      <c r="Q74" s="135">
        <v>10</v>
      </c>
      <c r="R74" s="137" t="s">
        <v>727</v>
      </c>
      <c r="S74" s="135"/>
      <c r="T74" s="140"/>
      <c r="U74" s="135">
        <v>10</v>
      </c>
      <c r="V74" s="137" t="s">
        <v>728</v>
      </c>
      <c r="W74" s="135"/>
      <c r="X74" s="140"/>
    </row>
    <row r="75" spans="1:24" ht="19.5">
      <c r="A75" s="135"/>
      <c r="B75" s="139"/>
      <c r="C75" s="135"/>
      <c r="D75" s="139"/>
      <c r="E75" s="135"/>
      <c r="F75" s="137"/>
      <c r="G75" s="135"/>
      <c r="H75" s="139"/>
      <c r="I75" s="135"/>
      <c r="J75" s="139"/>
      <c r="K75" s="135"/>
      <c r="L75" s="139"/>
      <c r="M75" s="135"/>
      <c r="N75" s="139"/>
      <c r="O75" s="135"/>
      <c r="P75" s="139"/>
      <c r="Q75" s="135">
        <v>11</v>
      </c>
      <c r="R75" s="137" t="s">
        <v>729</v>
      </c>
      <c r="S75" s="135"/>
      <c r="T75" s="140"/>
      <c r="U75" s="135">
        <v>11</v>
      </c>
      <c r="V75" s="137" t="s">
        <v>730</v>
      </c>
      <c r="W75" s="135"/>
      <c r="X75" s="140"/>
    </row>
    <row r="76" spans="1:24" ht="19.5">
      <c r="A76" s="135"/>
      <c r="B76" s="139"/>
      <c r="C76" s="135"/>
      <c r="D76" s="139"/>
      <c r="E76" s="135"/>
      <c r="F76" s="137"/>
      <c r="G76" s="135"/>
      <c r="H76" s="139"/>
      <c r="I76" s="135"/>
      <c r="J76" s="139"/>
      <c r="K76" s="135"/>
      <c r="L76" s="139"/>
      <c r="M76" s="135"/>
      <c r="N76" s="139"/>
      <c r="O76" s="135"/>
      <c r="P76" s="139"/>
      <c r="Q76" s="135">
        <v>12</v>
      </c>
      <c r="R76" s="137" t="s">
        <v>731</v>
      </c>
      <c r="S76" s="135"/>
      <c r="T76" s="140"/>
      <c r="U76" s="135">
        <v>12</v>
      </c>
      <c r="V76" s="137" t="s">
        <v>732</v>
      </c>
      <c r="W76" s="135"/>
      <c r="X76" s="140"/>
    </row>
    <row r="77" spans="1:24" ht="19.5">
      <c r="A77" s="135"/>
      <c r="B77" s="139"/>
      <c r="C77" s="135"/>
      <c r="D77" s="139"/>
      <c r="E77" s="135"/>
      <c r="F77" s="137"/>
      <c r="G77" s="135"/>
      <c r="H77" s="139"/>
      <c r="I77" s="135"/>
      <c r="J77" s="139"/>
      <c r="K77" s="135"/>
      <c r="L77" s="139"/>
      <c r="M77" s="135"/>
      <c r="N77" s="139"/>
      <c r="O77" s="135"/>
      <c r="P77" s="139"/>
      <c r="Q77" s="135">
        <v>13</v>
      </c>
      <c r="R77" s="137" t="s">
        <v>733</v>
      </c>
      <c r="S77" s="135"/>
      <c r="T77" s="140"/>
      <c r="U77" s="135">
        <v>13</v>
      </c>
      <c r="V77" s="137" t="s">
        <v>734</v>
      </c>
      <c r="W77" s="135"/>
      <c r="X77" s="140"/>
    </row>
    <row r="78" spans="1:24" ht="19.5">
      <c r="A78" s="135"/>
      <c r="B78" s="139"/>
      <c r="C78" s="135"/>
      <c r="D78" s="139"/>
      <c r="E78" s="135"/>
      <c r="F78" s="137"/>
      <c r="G78" s="135"/>
      <c r="H78" s="139"/>
      <c r="I78" s="135"/>
      <c r="J78" s="139"/>
      <c r="K78" s="135"/>
      <c r="L78" s="139"/>
      <c r="M78" s="135"/>
      <c r="N78" s="139"/>
      <c r="O78" s="135"/>
      <c r="P78" s="139"/>
      <c r="Q78" s="135">
        <v>14</v>
      </c>
      <c r="R78" s="137" t="s">
        <v>735</v>
      </c>
      <c r="S78" s="135"/>
      <c r="T78" s="140"/>
      <c r="U78" s="135">
        <v>14</v>
      </c>
      <c r="V78" s="137" t="s">
        <v>736</v>
      </c>
      <c r="W78" s="135"/>
      <c r="X78" s="140"/>
    </row>
    <row r="79" spans="1:24" ht="19.5">
      <c r="A79" s="135"/>
      <c r="B79" s="139"/>
      <c r="C79" s="135"/>
      <c r="D79" s="139"/>
      <c r="E79" s="135"/>
      <c r="F79" s="137"/>
      <c r="G79" s="135"/>
      <c r="H79" s="139"/>
      <c r="I79" s="135"/>
      <c r="J79" s="139"/>
      <c r="K79" s="135"/>
      <c r="L79" s="139"/>
      <c r="M79" s="135"/>
      <c r="N79" s="139"/>
      <c r="O79" s="135"/>
      <c r="P79" s="139"/>
      <c r="Q79" s="135">
        <v>15</v>
      </c>
      <c r="R79" s="137" t="s">
        <v>737</v>
      </c>
      <c r="S79" s="135"/>
      <c r="T79" s="140"/>
      <c r="U79" s="135">
        <v>15</v>
      </c>
      <c r="V79" s="137" t="s">
        <v>738</v>
      </c>
      <c r="W79" s="135"/>
      <c r="X79" s="140"/>
    </row>
    <row r="80" spans="1:24" ht="19.5">
      <c r="A80" s="135"/>
      <c r="B80" s="139"/>
      <c r="C80" s="135"/>
      <c r="D80" s="139"/>
      <c r="E80" s="135"/>
      <c r="F80" s="137"/>
      <c r="G80" s="135"/>
      <c r="H80" s="139"/>
      <c r="I80" s="135"/>
      <c r="J80" s="139"/>
      <c r="K80" s="135"/>
      <c r="L80" s="139"/>
      <c r="M80" s="135"/>
      <c r="N80" s="139"/>
      <c r="O80" s="135"/>
      <c r="P80" s="139"/>
      <c r="Q80" s="135"/>
      <c r="R80" s="137"/>
      <c r="S80" s="135"/>
      <c r="T80" s="140"/>
      <c r="U80" s="135">
        <v>16</v>
      </c>
      <c r="V80" s="137" t="s">
        <v>739</v>
      </c>
      <c r="W80" s="135"/>
      <c r="X80" s="140"/>
    </row>
    <row r="81" spans="1:24" ht="19.5">
      <c r="A81" s="157" t="s">
        <v>11</v>
      </c>
      <c r="B81" s="158"/>
      <c r="C81" s="157" t="s">
        <v>11</v>
      </c>
      <c r="D81" s="158"/>
      <c r="E81" s="157" t="s">
        <v>11</v>
      </c>
      <c r="F81" s="158"/>
      <c r="G81" s="157" t="s">
        <v>11</v>
      </c>
      <c r="H81" s="158"/>
      <c r="I81" s="157" t="s">
        <v>11</v>
      </c>
      <c r="J81" s="158"/>
      <c r="K81" s="157" t="s">
        <v>11</v>
      </c>
      <c r="L81" s="158"/>
      <c r="M81" s="157" t="s">
        <v>11</v>
      </c>
      <c r="N81" s="158"/>
      <c r="O81" s="157" t="s">
        <v>11</v>
      </c>
      <c r="P81" s="158"/>
      <c r="Q81" s="157" t="s">
        <v>11</v>
      </c>
      <c r="R81" s="158"/>
      <c r="S81" s="157" t="s">
        <v>11</v>
      </c>
      <c r="T81" s="159"/>
      <c r="U81" s="157" t="s">
        <v>11</v>
      </c>
      <c r="V81" s="159"/>
      <c r="W81" s="157" t="s">
        <v>11</v>
      </c>
      <c r="X81" s="159"/>
    </row>
    <row r="82" spans="1:24" ht="19.5">
      <c r="A82" s="135">
        <v>1</v>
      </c>
      <c r="B82" s="139" t="s">
        <v>740</v>
      </c>
      <c r="C82" s="135">
        <v>1</v>
      </c>
      <c r="D82" s="139" t="s">
        <v>741</v>
      </c>
      <c r="E82" s="135">
        <v>1</v>
      </c>
      <c r="F82" s="137" t="s">
        <v>742</v>
      </c>
      <c r="G82" s="135"/>
      <c r="H82" s="139"/>
      <c r="I82" s="135">
        <v>1</v>
      </c>
      <c r="J82" s="137" t="s">
        <v>743</v>
      </c>
      <c r="K82" s="135">
        <v>1</v>
      </c>
      <c r="L82" s="137" t="s">
        <v>744</v>
      </c>
      <c r="M82" s="135">
        <v>1</v>
      </c>
      <c r="N82" s="137" t="s">
        <v>745</v>
      </c>
      <c r="O82" s="135">
        <v>1</v>
      </c>
      <c r="P82" s="137" t="s">
        <v>746</v>
      </c>
      <c r="Q82" s="135">
        <v>1</v>
      </c>
      <c r="R82" s="137" t="s">
        <v>747</v>
      </c>
      <c r="S82" s="135">
        <v>1</v>
      </c>
      <c r="T82" s="27" t="s">
        <v>748</v>
      </c>
      <c r="U82" s="135">
        <v>1</v>
      </c>
      <c r="V82" s="137" t="s">
        <v>749</v>
      </c>
      <c r="W82" s="135"/>
      <c r="X82" s="140"/>
    </row>
    <row r="83" spans="1:24" ht="19.5">
      <c r="A83" s="135"/>
      <c r="B83" s="139"/>
      <c r="C83" s="135">
        <v>2</v>
      </c>
      <c r="D83" s="137" t="s">
        <v>750</v>
      </c>
      <c r="E83" s="135">
        <v>2</v>
      </c>
      <c r="F83" s="137" t="s">
        <v>751</v>
      </c>
      <c r="G83" s="135"/>
      <c r="H83" s="139"/>
      <c r="I83" s="135">
        <v>2</v>
      </c>
      <c r="J83" s="137" t="s">
        <v>752</v>
      </c>
      <c r="K83" s="135">
        <v>2</v>
      </c>
      <c r="L83" s="137" t="s">
        <v>753</v>
      </c>
      <c r="M83" s="135">
        <v>2</v>
      </c>
      <c r="N83" s="137" t="s">
        <v>754</v>
      </c>
      <c r="O83" s="135">
        <v>2</v>
      </c>
      <c r="P83" s="137" t="s">
        <v>755</v>
      </c>
      <c r="Q83" s="135">
        <v>2</v>
      </c>
      <c r="R83" s="137" t="s">
        <v>756</v>
      </c>
      <c r="S83" s="135">
        <v>2</v>
      </c>
      <c r="T83" s="27" t="s">
        <v>757</v>
      </c>
      <c r="U83" s="135">
        <v>2</v>
      </c>
      <c r="V83" s="137" t="s">
        <v>758</v>
      </c>
      <c r="W83" s="135"/>
      <c r="X83" s="140"/>
    </row>
    <row r="84" spans="1:24" ht="19.5">
      <c r="A84" s="135"/>
      <c r="B84" s="139"/>
      <c r="C84" s="135">
        <v>3</v>
      </c>
      <c r="D84" s="137" t="s">
        <v>759</v>
      </c>
      <c r="E84" s="135">
        <v>3</v>
      </c>
      <c r="F84" s="137" t="s">
        <v>760</v>
      </c>
      <c r="G84" s="135"/>
      <c r="H84" s="139"/>
      <c r="I84" s="135"/>
      <c r="J84" s="139"/>
      <c r="K84" s="135">
        <v>3</v>
      </c>
      <c r="L84" s="137" t="s">
        <v>761</v>
      </c>
      <c r="M84" s="135">
        <v>3</v>
      </c>
      <c r="N84" s="137" t="s">
        <v>762</v>
      </c>
      <c r="O84" s="135">
        <v>3</v>
      </c>
      <c r="P84" s="137" t="s">
        <v>763</v>
      </c>
      <c r="Q84" s="135">
        <v>3</v>
      </c>
      <c r="R84" s="137" t="s">
        <v>764</v>
      </c>
      <c r="S84" s="135">
        <v>3</v>
      </c>
      <c r="T84" s="27" t="s">
        <v>765</v>
      </c>
      <c r="U84" s="135">
        <v>3</v>
      </c>
      <c r="V84" s="137" t="s">
        <v>766</v>
      </c>
      <c r="W84" s="135"/>
      <c r="X84" s="140"/>
    </row>
    <row r="85" spans="1:24" ht="19.5">
      <c r="A85" s="141"/>
      <c r="B85" s="155"/>
      <c r="C85" s="141">
        <v>4</v>
      </c>
      <c r="D85" s="137" t="s">
        <v>767</v>
      </c>
      <c r="E85" s="141"/>
      <c r="F85" s="155"/>
      <c r="G85" s="141"/>
      <c r="H85" s="155"/>
      <c r="I85" s="141"/>
      <c r="J85" s="155"/>
      <c r="K85" s="141">
        <v>4</v>
      </c>
      <c r="L85" s="137" t="s">
        <v>768</v>
      </c>
      <c r="M85" s="141">
        <v>4</v>
      </c>
      <c r="N85" s="137" t="s">
        <v>769</v>
      </c>
      <c r="O85" s="141">
        <v>4</v>
      </c>
      <c r="P85" s="137" t="s">
        <v>770</v>
      </c>
      <c r="Q85" s="141">
        <v>4</v>
      </c>
      <c r="R85" s="137" t="s">
        <v>771</v>
      </c>
      <c r="S85" s="141">
        <v>4</v>
      </c>
      <c r="T85" s="27" t="s">
        <v>772</v>
      </c>
      <c r="U85" s="141">
        <v>4</v>
      </c>
      <c r="V85" s="137" t="s">
        <v>773</v>
      </c>
      <c r="W85" s="141"/>
      <c r="X85" s="144"/>
    </row>
    <row r="86" spans="1:24" ht="19.5">
      <c r="A86" s="141"/>
      <c r="B86" s="155"/>
      <c r="C86" s="141">
        <v>5</v>
      </c>
      <c r="D86" s="137" t="s">
        <v>774</v>
      </c>
      <c r="E86" s="141"/>
      <c r="F86" s="155"/>
      <c r="G86" s="141"/>
      <c r="H86" s="155"/>
      <c r="I86" s="141"/>
      <c r="J86" s="155"/>
      <c r="K86" s="141">
        <v>5</v>
      </c>
      <c r="L86" s="137" t="s">
        <v>775</v>
      </c>
      <c r="M86" s="141">
        <v>5</v>
      </c>
      <c r="N86" s="137" t="s">
        <v>776</v>
      </c>
      <c r="O86" s="141">
        <v>5</v>
      </c>
      <c r="P86" s="137" t="s">
        <v>777</v>
      </c>
      <c r="Q86" s="141">
        <v>5</v>
      </c>
      <c r="R86" s="137" t="s">
        <v>778</v>
      </c>
      <c r="S86" s="141">
        <v>5</v>
      </c>
      <c r="T86" s="27" t="s">
        <v>779</v>
      </c>
      <c r="U86" s="141">
        <v>5</v>
      </c>
      <c r="V86" s="137" t="s">
        <v>780</v>
      </c>
      <c r="W86" s="141"/>
      <c r="X86" s="144"/>
    </row>
    <row r="87" spans="1:24" ht="19.5">
      <c r="A87" s="141"/>
      <c r="B87" s="155"/>
      <c r="C87" s="141">
        <v>6</v>
      </c>
      <c r="D87" s="137" t="s">
        <v>781</v>
      </c>
      <c r="E87" s="141"/>
      <c r="F87" s="155"/>
      <c r="G87" s="141"/>
      <c r="H87" s="155"/>
      <c r="I87" s="141"/>
      <c r="J87" s="155"/>
      <c r="K87" s="141">
        <v>6</v>
      </c>
      <c r="L87" s="137" t="s">
        <v>782</v>
      </c>
      <c r="M87" s="141">
        <v>6</v>
      </c>
      <c r="N87" s="137" t="s">
        <v>783</v>
      </c>
      <c r="O87" s="141">
        <v>6</v>
      </c>
      <c r="P87" s="137" t="s">
        <v>784</v>
      </c>
      <c r="Q87" s="141">
        <v>6</v>
      </c>
      <c r="R87" s="137" t="s">
        <v>785</v>
      </c>
      <c r="S87" s="141">
        <v>6</v>
      </c>
      <c r="T87" s="27" t="s">
        <v>786</v>
      </c>
      <c r="U87" s="141">
        <v>6</v>
      </c>
      <c r="V87" s="137" t="s">
        <v>787</v>
      </c>
      <c r="W87" s="141"/>
      <c r="X87" s="144"/>
    </row>
    <row r="88" spans="1:24" ht="19.5">
      <c r="A88" s="141"/>
      <c r="B88" s="155"/>
      <c r="C88" s="141">
        <v>7</v>
      </c>
      <c r="D88" s="137" t="s">
        <v>788</v>
      </c>
      <c r="E88" s="141"/>
      <c r="F88" s="155"/>
      <c r="G88" s="141"/>
      <c r="H88" s="155"/>
      <c r="I88" s="141"/>
      <c r="J88" s="155"/>
      <c r="K88" s="141">
        <v>7</v>
      </c>
      <c r="L88" s="137" t="s">
        <v>789</v>
      </c>
      <c r="M88" s="141">
        <v>7</v>
      </c>
      <c r="N88" s="137" t="s">
        <v>790</v>
      </c>
      <c r="O88" s="141">
        <v>7</v>
      </c>
      <c r="P88" s="137" t="s">
        <v>791</v>
      </c>
      <c r="Q88" s="141">
        <v>7</v>
      </c>
      <c r="R88" s="137" t="s">
        <v>792</v>
      </c>
      <c r="S88" s="141">
        <v>7</v>
      </c>
      <c r="T88" s="27" t="s">
        <v>793</v>
      </c>
      <c r="U88" s="141">
        <v>7</v>
      </c>
      <c r="V88" s="137" t="s">
        <v>794</v>
      </c>
      <c r="W88" s="141"/>
      <c r="X88" s="144"/>
    </row>
    <row r="89" spans="1:24" ht="19.5">
      <c r="A89" s="141"/>
      <c r="B89" s="155"/>
      <c r="C89" s="141">
        <v>8</v>
      </c>
      <c r="D89" s="137" t="s">
        <v>795</v>
      </c>
      <c r="E89" s="141"/>
      <c r="F89" s="155"/>
      <c r="G89" s="141"/>
      <c r="H89" s="155"/>
      <c r="I89" s="141"/>
      <c r="J89" s="155"/>
      <c r="K89" s="141">
        <v>8</v>
      </c>
      <c r="L89" s="137" t="s">
        <v>796</v>
      </c>
      <c r="M89" s="141"/>
      <c r="N89" s="155"/>
      <c r="O89" s="141"/>
      <c r="P89" s="155"/>
      <c r="Q89" s="141">
        <v>8</v>
      </c>
      <c r="R89" s="137" t="s">
        <v>797</v>
      </c>
      <c r="S89" s="141">
        <v>8</v>
      </c>
      <c r="T89" s="27" t="s">
        <v>798</v>
      </c>
      <c r="U89" s="141">
        <v>8</v>
      </c>
      <c r="V89" s="137" t="s">
        <v>799</v>
      </c>
      <c r="W89" s="141"/>
      <c r="X89" s="144"/>
    </row>
    <row r="90" spans="1:24" ht="19.5">
      <c r="A90" s="141"/>
      <c r="B90" s="155"/>
      <c r="C90" s="141">
        <v>9</v>
      </c>
      <c r="D90" s="137" t="s">
        <v>800</v>
      </c>
      <c r="E90" s="141"/>
      <c r="F90" s="155"/>
      <c r="G90" s="141"/>
      <c r="H90" s="155"/>
      <c r="I90" s="141"/>
      <c r="J90" s="155"/>
      <c r="K90" s="141">
        <v>9</v>
      </c>
      <c r="L90" s="137" t="s">
        <v>801</v>
      </c>
      <c r="M90" s="141"/>
      <c r="N90" s="155"/>
      <c r="O90" s="141"/>
      <c r="P90" s="155"/>
      <c r="Q90" s="141">
        <v>9</v>
      </c>
      <c r="R90" s="137" t="s">
        <v>802</v>
      </c>
      <c r="S90" s="141">
        <v>9</v>
      </c>
      <c r="T90" s="27" t="s">
        <v>803</v>
      </c>
      <c r="U90" s="141">
        <v>9</v>
      </c>
      <c r="V90" s="137" t="s">
        <v>804</v>
      </c>
      <c r="W90" s="141"/>
      <c r="X90" s="144"/>
    </row>
    <row r="91" spans="1:24" ht="19.5">
      <c r="A91" s="141"/>
      <c r="B91" s="155"/>
      <c r="C91" s="141">
        <v>10</v>
      </c>
      <c r="D91" s="137" t="s">
        <v>805</v>
      </c>
      <c r="E91" s="141"/>
      <c r="F91" s="155"/>
      <c r="G91" s="141"/>
      <c r="H91" s="155"/>
      <c r="I91" s="141"/>
      <c r="J91" s="155"/>
      <c r="K91" s="141">
        <v>10</v>
      </c>
      <c r="L91" s="137" t="s">
        <v>806</v>
      </c>
      <c r="M91" s="141"/>
      <c r="N91" s="155"/>
      <c r="O91" s="141"/>
      <c r="P91" s="155"/>
      <c r="Q91" s="141">
        <v>10</v>
      </c>
      <c r="R91" s="137" t="s">
        <v>807</v>
      </c>
      <c r="S91" s="141">
        <v>10</v>
      </c>
      <c r="T91" s="27" t="s">
        <v>808</v>
      </c>
      <c r="U91" s="141">
        <v>10</v>
      </c>
      <c r="V91" s="137" t="s">
        <v>809</v>
      </c>
      <c r="W91" s="141"/>
      <c r="X91" s="144"/>
    </row>
    <row r="92" spans="1:24" ht="19.5">
      <c r="A92" s="141"/>
      <c r="B92" s="155"/>
      <c r="C92" s="141">
        <v>11</v>
      </c>
      <c r="D92" s="137" t="s">
        <v>810</v>
      </c>
      <c r="E92" s="141"/>
      <c r="F92" s="155"/>
      <c r="G92" s="141"/>
      <c r="H92" s="155"/>
      <c r="I92" s="141"/>
      <c r="J92" s="155"/>
      <c r="K92" s="141">
        <v>11</v>
      </c>
      <c r="L92" s="137" t="s">
        <v>811</v>
      </c>
      <c r="M92" s="141"/>
      <c r="N92" s="155"/>
      <c r="O92" s="141"/>
      <c r="P92" s="155"/>
      <c r="Q92" s="141">
        <v>11</v>
      </c>
      <c r="R92" s="137" t="s">
        <v>812</v>
      </c>
      <c r="S92" s="141">
        <v>11</v>
      </c>
      <c r="T92" s="27" t="s">
        <v>813</v>
      </c>
      <c r="U92" s="141">
        <v>11</v>
      </c>
      <c r="V92" s="137" t="s">
        <v>814</v>
      </c>
      <c r="W92" s="141"/>
      <c r="X92" s="144"/>
    </row>
    <row r="93" spans="1:24" ht="19.5">
      <c r="A93" s="141"/>
      <c r="B93" s="155"/>
      <c r="C93" s="141">
        <v>12</v>
      </c>
      <c r="D93" s="137" t="s">
        <v>815</v>
      </c>
      <c r="E93" s="141"/>
      <c r="F93" s="155"/>
      <c r="G93" s="141"/>
      <c r="H93" s="155"/>
      <c r="I93" s="141"/>
      <c r="J93" s="155"/>
      <c r="K93" s="141">
        <v>12</v>
      </c>
      <c r="L93" s="137" t="s">
        <v>816</v>
      </c>
      <c r="M93" s="141"/>
      <c r="N93" s="155"/>
      <c r="O93" s="141"/>
      <c r="P93" s="155"/>
      <c r="Q93" s="141">
        <v>12</v>
      </c>
      <c r="R93" s="137" t="s">
        <v>817</v>
      </c>
      <c r="S93" s="141">
        <v>12</v>
      </c>
      <c r="T93" s="27" t="s">
        <v>818</v>
      </c>
      <c r="U93" s="141">
        <v>12</v>
      </c>
      <c r="V93" s="137" t="s">
        <v>819</v>
      </c>
      <c r="W93" s="141"/>
      <c r="X93" s="144"/>
    </row>
    <row r="94" spans="1:24" ht="19.5">
      <c r="A94" s="141"/>
      <c r="B94" s="155"/>
      <c r="C94" s="141">
        <v>13</v>
      </c>
      <c r="D94" s="137" t="s">
        <v>820</v>
      </c>
      <c r="E94" s="141"/>
      <c r="F94" s="155"/>
      <c r="G94" s="141"/>
      <c r="H94" s="155"/>
      <c r="I94" s="141"/>
      <c r="J94" s="155"/>
      <c r="K94" s="141">
        <v>13</v>
      </c>
      <c r="L94" s="137" t="s">
        <v>821</v>
      </c>
      <c r="M94" s="141"/>
      <c r="N94" s="155"/>
      <c r="O94" s="141"/>
      <c r="P94" s="155"/>
      <c r="Q94" s="141">
        <v>13</v>
      </c>
      <c r="R94" s="137" t="s">
        <v>822</v>
      </c>
      <c r="S94" s="141">
        <v>13</v>
      </c>
      <c r="T94" s="27" t="s">
        <v>823</v>
      </c>
      <c r="U94" s="141">
        <v>13</v>
      </c>
      <c r="V94" s="137" t="s">
        <v>824</v>
      </c>
      <c r="W94" s="141"/>
      <c r="X94" s="144"/>
    </row>
    <row r="95" spans="1:24" ht="19.5">
      <c r="A95" s="141"/>
      <c r="B95" s="155"/>
      <c r="C95" s="141">
        <v>14</v>
      </c>
      <c r="D95" s="137" t="s">
        <v>825</v>
      </c>
      <c r="E95" s="141"/>
      <c r="F95" s="155"/>
      <c r="G95" s="141"/>
      <c r="H95" s="155"/>
      <c r="I95" s="141"/>
      <c r="J95" s="155"/>
      <c r="K95" s="141">
        <v>14</v>
      </c>
      <c r="L95" s="137" t="s">
        <v>826</v>
      </c>
      <c r="M95" s="141"/>
      <c r="N95" s="155"/>
      <c r="O95" s="141"/>
      <c r="P95" s="155"/>
      <c r="Q95" s="141">
        <v>14</v>
      </c>
      <c r="R95" s="137" t="s">
        <v>827</v>
      </c>
      <c r="S95" s="141">
        <v>14</v>
      </c>
      <c r="T95" s="27" t="s">
        <v>828</v>
      </c>
      <c r="U95" s="141">
        <v>14</v>
      </c>
      <c r="V95" s="137" t="s">
        <v>829</v>
      </c>
      <c r="W95" s="141"/>
      <c r="X95" s="144"/>
    </row>
    <row r="96" spans="1:24" ht="19.5">
      <c r="A96" s="141"/>
      <c r="B96" s="155"/>
      <c r="C96" s="141">
        <v>15</v>
      </c>
      <c r="D96" s="137" t="s">
        <v>830</v>
      </c>
      <c r="E96" s="141"/>
      <c r="F96" s="155"/>
      <c r="G96" s="141"/>
      <c r="H96" s="155"/>
      <c r="I96" s="141"/>
      <c r="J96" s="155"/>
      <c r="K96" s="141"/>
      <c r="L96" s="155"/>
      <c r="M96" s="141"/>
      <c r="N96" s="155"/>
      <c r="O96" s="141"/>
      <c r="P96" s="155"/>
      <c r="Q96" s="141">
        <v>15</v>
      </c>
      <c r="R96" s="137" t="s">
        <v>831</v>
      </c>
      <c r="S96" s="141">
        <v>15</v>
      </c>
      <c r="T96" s="27" t="s">
        <v>832</v>
      </c>
      <c r="U96" s="141">
        <v>15</v>
      </c>
      <c r="V96" s="137" t="s">
        <v>833</v>
      </c>
      <c r="W96" s="141"/>
      <c r="X96" s="144"/>
    </row>
    <row r="97" spans="1:24" ht="19.5">
      <c r="A97" s="141"/>
      <c r="B97" s="155"/>
      <c r="C97" s="141">
        <v>16</v>
      </c>
      <c r="D97" s="137" t="s">
        <v>834</v>
      </c>
      <c r="E97" s="141"/>
      <c r="F97" s="155"/>
      <c r="G97" s="141"/>
      <c r="H97" s="155"/>
      <c r="I97" s="141"/>
      <c r="J97" s="155"/>
      <c r="K97" s="141"/>
      <c r="L97" s="155"/>
      <c r="M97" s="141"/>
      <c r="N97" s="155"/>
      <c r="O97" s="141"/>
      <c r="P97" s="155"/>
      <c r="Q97" s="141">
        <v>16</v>
      </c>
      <c r="R97" s="137" t="s">
        <v>835</v>
      </c>
      <c r="S97" s="141">
        <v>16</v>
      </c>
      <c r="T97" s="27" t="s">
        <v>836</v>
      </c>
      <c r="U97" s="141">
        <v>16</v>
      </c>
      <c r="V97" s="137" t="s">
        <v>837</v>
      </c>
      <c r="W97" s="141"/>
      <c r="X97" s="144"/>
    </row>
    <row r="98" spans="1:24" ht="19.5">
      <c r="A98" s="141"/>
      <c r="B98" s="155"/>
      <c r="C98" s="141">
        <v>17</v>
      </c>
      <c r="D98" s="137" t="s">
        <v>838</v>
      </c>
      <c r="E98" s="141"/>
      <c r="F98" s="155"/>
      <c r="G98" s="141"/>
      <c r="H98" s="155"/>
      <c r="I98" s="141"/>
      <c r="J98" s="155"/>
      <c r="K98" s="141"/>
      <c r="L98" s="155"/>
      <c r="M98" s="141"/>
      <c r="N98" s="155"/>
      <c r="O98" s="141"/>
      <c r="P98" s="155"/>
      <c r="Q98" s="141">
        <v>17</v>
      </c>
      <c r="R98" s="137" t="s">
        <v>839</v>
      </c>
      <c r="S98" s="141">
        <v>17</v>
      </c>
      <c r="T98" s="27" t="s">
        <v>840</v>
      </c>
      <c r="U98" s="141">
        <v>17</v>
      </c>
      <c r="V98" s="137" t="s">
        <v>841</v>
      </c>
      <c r="W98" s="141"/>
      <c r="X98" s="144"/>
    </row>
    <row r="99" spans="1:24" ht="19.5">
      <c r="A99" s="141"/>
      <c r="B99" s="155"/>
      <c r="C99" s="141">
        <v>18</v>
      </c>
      <c r="D99" s="137" t="s">
        <v>842</v>
      </c>
      <c r="E99" s="141"/>
      <c r="F99" s="155"/>
      <c r="G99" s="141"/>
      <c r="H99" s="155"/>
      <c r="I99" s="141"/>
      <c r="J99" s="155"/>
      <c r="K99" s="141"/>
      <c r="L99" s="155"/>
      <c r="M99" s="141"/>
      <c r="N99" s="155"/>
      <c r="O99" s="141"/>
      <c r="P99" s="155"/>
      <c r="Q99" s="141">
        <v>18</v>
      </c>
      <c r="R99" s="137" t="s">
        <v>843</v>
      </c>
      <c r="S99" s="141">
        <v>18</v>
      </c>
      <c r="T99" s="27" t="s">
        <v>844</v>
      </c>
      <c r="U99" s="141">
        <v>18</v>
      </c>
      <c r="V99" s="137" t="s">
        <v>845</v>
      </c>
      <c r="W99" s="141"/>
      <c r="X99" s="144"/>
    </row>
    <row r="100" spans="1:24" ht="19.5">
      <c r="A100" s="141"/>
      <c r="B100" s="155"/>
      <c r="C100" s="141">
        <v>19</v>
      </c>
      <c r="D100" s="137" t="s">
        <v>846</v>
      </c>
      <c r="E100" s="141"/>
      <c r="F100" s="155"/>
      <c r="G100" s="141"/>
      <c r="H100" s="155"/>
      <c r="I100" s="141"/>
      <c r="J100" s="155"/>
      <c r="K100" s="141"/>
      <c r="L100" s="155"/>
      <c r="M100" s="141"/>
      <c r="N100" s="155"/>
      <c r="O100" s="141"/>
      <c r="P100" s="155"/>
      <c r="Q100" s="141">
        <v>19</v>
      </c>
      <c r="R100" s="137" t="s">
        <v>847</v>
      </c>
      <c r="S100" s="141">
        <v>19</v>
      </c>
      <c r="T100" s="27" t="s">
        <v>848</v>
      </c>
      <c r="U100" s="141">
        <v>19</v>
      </c>
      <c r="V100" s="137" t="s">
        <v>849</v>
      </c>
      <c r="W100" s="141"/>
      <c r="X100" s="144"/>
    </row>
    <row r="101" spans="1:24" ht="19.5">
      <c r="A101" s="141"/>
      <c r="B101" s="155"/>
      <c r="C101" s="141"/>
      <c r="D101" s="156"/>
      <c r="E101" s="141"/>
      <c r="F101" s="155"/>
      <c r="G101" s="141"/>
      <c r="H101" s="155"/>
      <c r="I101" s="141"/>
      <c r="J101" s="155"/>
      <c r="K101" s="141"/>
      <c r="L101" s="155"/>
      <c r="M101" s="141"/>
      <c r="N101" s="155"/>
      <c r="O101" s="141"/>
      <c r="P101" s="155"/>
      <c r="Q101" s="141">
        <v>20</v>
      </c>
      <c r="R101" s="137" t="s">
        <v>850</v>
      </c>
      <c r="S101" s="141">
        <v>20</v>
      </c>
      <c r="T101" s="27" t="s">
        <v>851</v>
      </c>
      <c r="U101" s="141">
        <v>20</v>
      </c>
      <c r="V101" s="137" t="s">
        <v>852</v>
      </c>
      <c r="W101" s="141"/>
      <c r="X101" s="144"/>
    </row>
    <row r="102" spans="1:24" ht="19.5">
      <c r="A102" s="141"/>
      <c r="B102" s="155"/>
      <c r="C102" s="141"/>
      <c r="D102" s="156"/>
      <c r="E102" s="141"/>
      <c r="F102" s="155"/>
      <c r="G102" s="141"/>
      <c r="H102" s="155"/>
      <c r="I102" s="141"/>
      <c r="J102" s="155"/>
      <c r="K102" s="141"/>
      <c r="L102" s="155"/>
      <c r="M102" s="141"/>
      <c r="N102" s="155"/>
      <c r="O102" s="141"/>
      <c r="P102" s="155"/>
      <c r="Q102" s="141">
        <v>21</v>
      </c>
      <c r="R102" s="137" t="s">
        <v>853</v>
      </c>
      <c r="S102" s="141">
        <v>21</v>
      </c>
      <c r="T102" s="27" t="s">
        <v>854</v>
      </c>
      <c r="U102" s="141">
        <v>21</v>
      </c>
      <c r="V102" s="137" t="s">
        <v>855</v>
      </c>
      <c r="W102" s="141"/>
      <c r="X102" s="144"/>
    </row>
    <row r="103" spans="1:24" ht="19.5">
      <c r="A103" s="141"/>
      <c r="B103" s="155"/>
      <c r="C103" s="141"/>
      <c r="D103" s="156"/>
      <c r="E103" s="141"/>
      <c r="F103" s="155"/>
      <c r="G103" s="141"/>
      <c r="H103" s="155"/>
      <c r="I103" s="141"/>
      <c r="J103" s="155"/>
      <c r="K103" s="141"/>
      <c r="L103" s="155"/>
      <c r="M103" s="141"/>
      <c r="N103" s="155"/>
      <c r="O103" s="141"/>
      <c r="P103" s="155"/>
      <c r="Q103" s="141">
        <v>22</v>
      </c>
      <c r="R103" s="137" t="s">
        <v>856</v>
      </c>
      <c r="S103" s="141">
        <v>22</v>
      </c>
      <c r="T103" s="27" t="s">
        <v>857</v>
      </c>
      <c r="U103" s="141">
        <v>22</v>
      </c>
      <c r="V103" s="137" t="s">
        <v>858</v>
      </c>
      <c r="W103" s="141"/>
      <c r="X103" s="144"/>
    </row>
    <row r="104" spans="1:24" ht="19.5">
      <c r="A104" s="141"/>
      <c r="B104" s="155"/>
      <c r="C104" s="141"/>
      <c r="D104" s="156"/>
      <c r="E104" s="141"/>
      <c r="F104" s="155"/>
      <c r="G104" s="141"/>
      <c r="H104" s="155"/>
      <c r="I104" s="141"/>
      <c r="J104" s="155"/>
      <c r="K104" s="141"/>
      <c r="L104" s="155"/>
      <c r="M104" s="141"/>
      <c r="N104" s="155"/>
      <c r="O104" s="141"/>
      <c r="P104" s="155"/>
      <c r="Q104" s="141"/>
      <c r="R104" s="156"/>
      <c r="S104" s="141">
        <v>23</v>
      </c>
      <c r="T104" s="27" t="s">
        <v>859</v>
      </c>
      <c r="U104" s="141">
        <v>23</v>
      </c>
      <c r="V104" s="137" t="s">
        <v>860</v>
      </c>
      <c r="W104" s="141"/>
      <c r="X104" s="144"/>
    </row>
    <row r="105" spans="1:24" ht="19.5">
      <c r="A105" s="141"/>
      <c r="B105" s="155"/>
      <c r="C105" s="141"/>
      <c r="D105" s="156"/>
      <c r="E105" s="141"/>
      <c r="F105" s="155"/>
      <c r="G105" s="141"/>
      <c r="H105" s="155"/>
      <c r="I105" s="141"/>
      <c r="J105" s="155"/>
      <c r="K105" s="141"/>
      <c r="L105" s="155"/>
      <c r="M105" s="141"/>
      <c r="N105" s="155"/>
      <c r="O105" s="141"/>
      <c r="P105" s="155"/>
      <c r="Q105" s="141"/>
      <c r="R105" s="156"/>
      <c r="S105" s="141">
        <v>24</v>
      </c>
      <c r="T105" s="27" t="s">
        <v>861</v>
      </c>
      <c r="U105" s="141">
        <v>24</v>
      </c>
      <c r="V105" s="137" t="s">
        <v>862</v>
      </c>
      <c r="W105" s="141"/>
      <c r="X105" s="144"/>
    </row>
    <row r="106" spans="1:24" ht="19.5">
      <c r="A106" s="141"/>
      <c r="B106" s="155"/>
      <c r="C106" s="141"/>
      <c r="D106" s="156"/>
      <c r="E106" s="141"/>
      <c r="F106" s="155"/>
      <c r="G106" s="141"/>
      <c r="H106" s="155"/>
      <c r="I106" s="141"/>
      <c r="J106" s="155"/>
      <c r="K106" s="141"/>
      <c r="L106" s="155"/>
      <c r="M106" s="141"/>
      <c r="N106" s="155"/>
      <c r="O106" s="141"/>
      <c r="P106" s="155"/>
      <c r="Q106" s="141"/>
      <c r="R106" s="156"/>
      <c r="S106" s="141">
        <v>25</v>
      </c>
      <c r="T106" s="27" t="s">
        <v>863</v>
      </c>
      <c r="U106" s="141">
        <v>25</v>
      </c>
      <c r="V106" s="137" t="s">
        <v>864</v>
      </c>
      <c r="W106" s="141"/>
      <c r="X106" s="144"/>
    </row>
    <row r="107" spans="1:24" ht="19.5">
      <c r="A107" s="151" t="s">
        <v>12</v>
      </c>
      <c r="B107" s="152"/>
      <c r="C107" s="151" t="s">
        <v>12</v>
      </c>
      <c r="D107" s="152"/>
      <c r="E107" s="151" t="s">
        <v>12</v>
      </c>
      <c r="F107" s="152"/>
      <c r="G107" s="151" t="s">
        <v>12</v>
      </c>
      <c r="H107" s="152"/>
      <c r="I107" s="151" t="s">
        <v>12</v>
      </c>
      <c r="J107" s="152"/>
      <c r="K107" s="151" t="s">
        <v>12</v>
      </c>
      <c r="L107" s="152"/>
      <c r="M107" s="151" t="s">
        <v>12</v>
      </c>
      <c r="N107" s="152"/>
      <c r="O107" s="151" t="s">
        <v>12</v>
      </c>
      <c r="P107" s="152"/>
      <c r="Q107" s="151" t="s">
        <v>12</v>
      </c>
      <c r="R107" s="152"/>
      <c r="S107" s="151" t="s">
        <v>12</v>
      </c>
      <c r="T107" s="154"/>
      <c r="U107" s="151" t="s">
        <v>12</v>
      </c>
      <c r="V107" s="154"/>
      <c r="W107" s="151" t="s">
        <v>12</v>
      </c>
      <c r="X107" s="154"/>
    </row>
    <row r="108" spans="1:24" ht="19.5">
      <c r="A108" s="135">
        <v>1</v>
      </c>
      <c r="B108" s="139" t="s">
        <v>865</v>
      </c>
      <c r="C108" s="135">
        <v>1</v>
      </c>
      <c r="D108" s="137" t="s">
        <v>866</v>
      </c>
      <c r="E108" s="135">
        <v>1</v>
      </c>
      <c r="F108" s="137" t="s">
        <v>867</v>
      </c>
      <c r="G108" s="135">
        <v>1</v>
      </c>
      <c r="H108" s="139" t="s">
        <v>868</v>
      </c>
      <c r="I108" s="135"/>
      <c r="J108" s="139"/>
      <c r="K108" s="135">
        <v>1</v>
      </c>
      <c r="L108" s="139" t="s">
        <v>869</v>
      </c>
      <c r="M108" s="135">
        <v>1</v>
      </c>
      <c r="N108" s="137" t="s">
        <v>870</v>
      </c>
      <c r="O108" s="135">
        <v>1</v>
      </c>
      <c r="P108" s="137" t="s">
        <v>871</v>
      </c>
      <c r="Q108" s="135">
        <v>1</v>
      </c>
      <c r="R108" s="137" t="s">
        <v>872</v>
      </c>
      <c r="S108" s="135">
        <v>1</v>
      </c>
      <c r="T108" s="27" t="s">
        <v>873</v>
      </c>
      <c r="U108" s="135">
        <v>1</v>
      </c>
      <c r="V108" s="137" t="s">
        <v>874</v>
      </c>
      <c r="W108" s="135"/>
      <c r="X108" s="160"/>
    </row>
    <row r="109" spans="1:24" ht="19.5">
      <c r="A109" s="135">
        <v>2</v>
      </c>
      <c r="B109" s="139" t="s">
        <v>875</v>
      </c>
      <c r="C109" s="135">
        <v>2</v>
      </c>
      <c r="D109" s="137" t="s">
        <v>876</v>
      </c>
      <c r="E109" s="135">
        <v>2</v>
      </c>
      <c r="F109" s="137" t="s">
        <v>877</v>
      </c>
      <c r="G109" s="135"/>
      <c r="H109" s="139"/>
      <c r="I109" s="135"/>
      <c r="J109" s="139"/>
      <c r="K109" s="135"/>
      <c r="L109" s="139"/>
      <c r="M109" s="135">
        <v>2</v>
      </c>
      <c r="N109" s="137" t="s">
        <v>878</v>
      </c>
      <c r="O109" s="135">
        <v>2</v>
      </c>
      <c r="P109" s="137" t="s">
        <v>879</v>
      </c>
      <c r="Q109" s="135">
        <v>2</v>
      </c>
      <c r="R109" s="137" t="s">
        <v>880</v>
      </c>
      <c r="S109" s="135">
        <v>2</v>
      </c>
      <c r="T109" s="27" t="s">
        <v>881</v>
      </c>
      <c r="U109" s="135">
        <v>2</v>
      </c>
      <c r="V109" s="137" t="s">
        <v>882</v>
      </c>
      <c r="W109" s="135"/>
      <c r="X109" s="140"/>
    </row>
    <row r="110" spans="1:24" ht="19.5">
      <c r="A110" s="135">
        <v>3</v>
      </c>
      <c r="B110" s="139" t="s">
        <v>883</v>
      </c>
      <c r="C110" s="135">
        <v>3</v>
      </c>
      <c r="D110" s="137" t="s">
        <v>884</v>
      </c>
      <c r="E110" s="135">
        <v>3</v>
      </c>
      <c r="F110" s="137" t="s">
        <v>885</v>
      </c>
      <c r="G110" s="135"/>
      <c r="H110" s="139"/>
      <c r="I110" s="135"/>
      <c r="J110" s="139"/>
      <c r="K110" s="135"/>
      <c r="L110" s="139"/>
      <c r="M110" s="135">
        <v>3</v>
      </c>
      <c r="N110" s="137" t="s">
        <v>886</v>
      </c>
      <c r="O110" s="135">
        <v>3</v>
      </c>
      <c r="P110" s="137" t="s">
        <v>887</v>
      </c>
      <c r="Q110" s="135">
        <v>3</v>
      </c>
      <c r="R110" s="137" t="s">
        <v>888</v>
      </c>
      <c r="S110" s="135">
        <v>3</v>
      </c>
      <c r="T110" s="27" t="s">
        <v>889</v>
      </c>
      <c r="U110" s="135">
        <v>3</v>
      </c>
      <c r="V110" s="137" t="s">
        <v>890</v>
      </c>
      <c r="W110" s="135"/>
      <c r="X110" s="140"/>
    </row>
    <row r="111" spans="1:24" ht="19.5">
      <c r="A111" s="135">
        <v>4</v>
      </c>
      <c r="B111" s="139" t="s">
        <v>891</v>
      </c>
      <c r="C111" s="135">
        <v>4</v>
      </c>
      <c r="D111" s="137" t="s">
        <v>892</v>
      </c>
      <c r="E111" s="135">
        <v>4</v>
      </c>
      <c r="F111" s="137" t="s">
        <v>893</v>
      </c>
      <c r="G111" s="135"/>
      <c r="H111" s="139"/>
      <c r="I111" s="135"/>
      <c r="J111" s="139"/>
      <c r="K111" s="135"/>
      <c r="L111" s="139"/>
      <c r="M111" s="135">
        <v>4</v>
      </c>
      <c r="N111" s="137" t="s">
        <v>894</v>
      </c>
      <c r="O111" s="135">
        <v>4</v>
      </c>
      <c r="P111" s="137" t="s">
        <v>895</v>
      </c>
      <c r="Q111" s="135">
        <v>4</v>
      </c>
      <c r="R111" s="137" t="s">
        <v>896</v>
      </c>
      <c r="S111" s="135">
        <v>4</v>
      </c>
      <c r="T111" s="27" t="s">
        <v>897</v>
      </c>
      <c r="U111" s="135">
        <v>4</v>
      </c>
      <c r="V111" s="137" t="s">
        <v>898</v>
      </c>
      <c r="W111" s="135"/>
      <c r="X111" s="140"/>
    </row>
    <row r="112" spans="1:24" ht="19.5">
      <c r="A112" s="141"/>
      <c r="B112" s="155"/>
      <c r="C112" s="141">
        <v>5</v>
      </c>
      <c r="D112" s="137" t="s">
        <v>899</v>
      </c>
      <c r="E112" s="141">
        <v>5</v>
      </c>
      <c r="F112" s="137" t="s">
        <v>900</v>
      </c>
      <c r="G112" s="141"/>
      <c r="H112" s="155"/>
      <c r="I112" s="141"/>
      <c r="J112" s="155"/>
      <c r="K112" s="141"/>
      <c r="L112" s="155"/>
      <c r="M112" s="141">
        <v>5</v>
      </c>
      <c r="N112" s="137" t="s">
        <v>72</v>
      </c>
      <c r="O112" s="141"/>
      <c r="P112" s="155"/>
      <c r="Q112" s="141">
        <v>5</v>
      </c>
      <c r="R112" s="137" t="s">
        <v>901</v>
      </c>
      <c r="S112" s="141">
        <v>5</v>
      </c>
      <c r="T112" s="27" t="s">
        <v>902</v>
      </c>
      <c r="U112" s="141">
        <v>5</v>
      </c>
      <c r="V112" s="137" t="s">
        <v>903</v>
      </c>
      <c r="W112" s="141"/>
      <c r="X112" s="144"/>
    </row>
    <row r="113" spans="1:24" ht="19.5">
      <c r="A113" s="141"/>
      <c r="B113" s="155"/>
      <c r="C113" s="141">
        <v>6</v>
      </c>
      <c r="D113" s="137" t="s">
        <v>904</v>
      </c>
      <c r="E113" s="141">
        <v>6</v>
      </c>
      <c r="F113" s="137" t="s">
        <v>905</v>
      </c>
      <c r="G113" s="141"/>
      <c r="H113" s="155"/>
      <c r="I113" s="141"/>
      <c r="J113" s="155"/>
      <c r="K113" s="141"/>
      <c r="L113" s="155"/>
      <c r="M113" s="141">
        <v>6</v>
      </c>
      <c r="N113" s="137" t="s">
        <v>906</v>
      </c>
      <c r="O113" s="141"/>
      <c r="P113" s="155"/>
      <c r="Q113" s="141">
        <v>6</v>
      </c>
      <c r="R113" s="137" t="s">
        <v>907</v>
      </c>
      <c r="S113" s="141">
        <v>6</v>
      </c>
      <c r="T113" s="27" t="s">
        <v>908</v>
      </c>
      <c r="U113" s="141">
        <v>6</v>
      </c>
      <c r="V113" s="137" t="s">
        <v>909</v>
      </c>
      <c r="W113" s="141"/>
      <c r="X113" s="144"/>
    </row>
    <row r="114" spans="1:24" ht="19.5">
      <c r="A114" s="141"/>
      <c r="B114" s="155"/>
      <c r="C114" s="141">
        <v>7</v>
      </c>
      <c r="D114" s="137" t="s">
        <v>910</v>
      </c>
      <c r="E114" s="141">
        <v>7</v>
      </c>
      <c r="F114" s="137" t="s">
        <v>911</v>
      </c>
      <c r="G114" s="141"/>
      <c r="H114" s="155"/>
      <c r="I114" s="141"/>
      <c r="J114" s="155"/>
      <c r="K114" s="141"/>
      <c r="L114" s="155"/>
      <c r="M114" s="141">
        <v>7</v>
      </c>
      <c r="N114" s="137" t="s">
        <v>912</v>
      </c>
      <c r="O114" s="141"/>
      <c r="P114" s="155"/>
      <c r="Q114" s="141">
        <v>7</v>
      </c>
      <c r="R114" s="137" t="s">
        <v>913</v>
      </c>
      <c r="S114" s="141">
        <v>7</v>
      </c>
      <c r="T114" s="27" t="s">
        <v>914</v>
      </c>
      <c r="U114" s="141">
        <v>7</v>
      </c>
      <c r="V114" s="137" t="s">
        <v>915</v>
      </c>
      <c r="W114" s="141"/>
      <c r="X114" s="144"/>
    </row>
    <row r="115" spans="1:24" ht="19.5">
      <c r="A115" s="141"/>
      <c r="B115" s="155"/>
      <c r="C115" s="141">
        <v>8</v>
      </c>
      <c r="D115" s="137" t="s">
        <v>916</v>
      </c>
      <c r="E115" s="141">
        <v>8</v>
      </c>
      <c r="F115" s="137" t="s">
        <v>917</v>
      </c>
      <c r="G115" s="141"/>
      <c r="H115" s="155"/>
      <c r="I115" s="141"/>
      <c r="J115" s="155"/>
      <c r="K115" s="141"/>
      <c r="L115" s="155"/>
      <c r="M115" s="141">
        <v>8</v>
      </c>
      <c r="N115" s="137" t="s">
        <v>918</v>
      </c>
      <c r="O115" s="141"/>
      <c r="P115" s="155"/>
      <c r="Q115" s="141">
        <v>8</v>
      </c>
      <c r="R115" s="137" t="s">
        <v>919</v>
      </c>
      <c r="S115" s="141">
        <v>8</v>
      </c>
      <c r="T115" s="27" t="s">
        <v>920</v>
      </c>
      <c r="U115" s="141">
        <v>8</v>
      </c>
      <c r="V115" s="137" t="s">
        <v>921</v>
      </c>
      <c r="W115" s="141"/>
      <c r="X115" s="144"/>
    </row>
    <row r="116" spans="1:24" ht="19.5">
      <c r="A116" s="141"/>
      <c r="B116" s="155"/>
      <c r="C116" s="141">
        <v>9</v>
      </c>
      <c r="D116" s="137" t="s">
        <v>922</v>
      </c>
      <c r="E116" s="141">
        <v>9</v>
      </c>
      <c r="F116" s="137" t="s">
        <v>923</v>
      </c>
      <c r="G116" s="141"/>
      <c r="H116" s="155"/>
      <c r="I116" s="141"/>
      <c r="J116" s="155"/>
      <c r="K116" s="141"/>
      <c r="L116" s="155"/>
      <c r="M116" s="141">
        <v>9</v>
      </c>
      <c r="N116" s="137" t="s">
        <v>924</v>
      </c>
      <c r="O116" s="141"/>
      <c r="P116" s="155"/>
      <c r="Q116" s="141">
        <v>9</v>
      </c>
      <c r="R116" s="137" t="s">
        <v>925</v>
      </c>
      <c r="S116" s="141"/>
      <c r="T116" s="144"/>
      <c r="U116" s="141"/>
      <c r="V116" s="144"/>
      <c r="W116" s="141"/>
      <c r="X116" s="144"/>
    </row>
    <row r="117" spans="1:24" ht="19.5">
      <c r="A117" s="141"/>
      <c r="B117" s="155"/>
      <c r="C117" s="141">
        <v>10</v>
      </c>
      <c r="D117" s="137" t="s">
        <v>926</v>
      </c>
      <c r="E117" s="141">
        <v>10</v>
      </c>
      <c r="F117" s="137" t="s">
        <v>927</v>
      </c>
      <c r="G117" s="141"/>
      <c r="H117" s="155"/>
      <c r="I117" s="141"/>
      <c r="J117" s="155"/>
      <c r="K117" s="141"/>
      <c r="L117" s="155"/>
      <c r="M117" s="141">
        <v>10</v>
      </c>
      <c r="N117" s="137" t="s">
        <v>928</v>
      </c>
      <c r="O117" s="141"/>
      <c r="P117" s="155"/>
      <c r="Q117" s="141">
        <v>10</v>
      </c>
      <c r="R117" s="137" t="s">
        <v>929</v>
      </c>
      <c r="S117" s="141"/>
      <c r="T117" s="144"/>
      <c r="U117" s="141"/>
      <c r="V117" s="144"/>
      <c r="W117" s="141"/>
      <c r="X117" s="144"/>
    </row>
    <row r="118" spans="1:24" ht="19.5">
      <c r="A118" s="141"/>
      <c r="B118" s="155"/>
      <c r="C118" s="141">
        <v>11</v>
      </c>
      <c r="D118" s="137" t="s">
        <v>930</v>
      </c>
      <c r="E118" s="141">
        <v>11</v>
      </c>
      <c r="F118" s="137" t="s">
        <v>931</v>
      </c>
      <c r="G118" s="141"/>
      <c r="H118" s="155"/>
      <c r="I118" s="141"/>
      <c r="J118" s="155"/>
      <c r="K118" s="141"/>
      <c r="L118" s="155"/>
      <c r="M118" s="141">
        <v>11</v>
      </c>
      <c r="N118" s="137" t="s">
        <v>932</v>
      </c>
      <c r="O118" s="141"/>
      <c r="P118" s="155"/>
      <c r="Q118" s="141">
        <v>11</v>
      </c>
      <c r="R118" s="137" t="s">
        <v>933</v>
      </c>
      <c r="S118" s="141"/>
      <c r="T118" s="144"/>
      <c r="U118" s="141"/>
      <c r="V118" s="144"/>
      <c r="W118" s="141"/>
      <c r="X118" s="144"/>
    </row>
    <row r="119" spans="1:24" ht="19.5">
      <c r="A119" s="141"/>
      <c r="B119" s="155"/>
      <c r="C119" s="141">
        <v>12</v>
      </c>
      <c r="D119" s="137" t="s">
        <v>934</v>
      </c>
      <c r="E119" s="141">
        <v>12</v>
      </c>
      <c r="F119" s="137" t="s">
        <v>935</v>
      </c>
      <c r="G119" s="141"/>
      <c r="H119" s="155"/>
      <c r="I119" s="141"/>
      <c r="J119" s="155"/>
      <c r="K119" s="141"/>
      <c r="L119" s="155"/>
      <c r="M119" s="141">
        <v>12</v>
      </c>
      <c r="N119" s="137" t="s">
        <v>936</v>
      </c>
      <c r="O119" s="141"/>
      <c r="P119" s="155"/>
      <c r="Q119" s="141">
        <v>12</v>
      </c>
      <c r="R119" s="137" t="s">
        <v>937</v>
      </c>
      <c r="S119" s="141"/>
      <c r="T119" s="144"/>
      <c r="U119" s="141"/>
      <c r="V119" s="144"/>
      <c r="W119" s="141"/>
      <c r="X119" s="144"/>
    </row>
    <row r="120" spans="1:24" ht="19.5">
      <c r="A120" s="141"/>
      <c r="B120" s="155"/>
      <c r="C120" s="141">
        <v>13</v>
      </c>
      <c r="D120" s="137" t="s">
        <v>938</v>
      </c>
      <c r="E120" s="141">
        <v>13</v>
      </c>
      <c r="F120" s="137" t="s">
        <v>939</v>
      </c>
      <c r="G120" s="141"/>
      <c r="H120" s="155"/>
      <c r="I120" s="141"/>
      <c r="J120" s="155"/>
      <c r="K120" s="141"/>
      <c r="L120" s="155"/>
      <c r="M120" s="141">
        <v>13</v>
      </c>
      <c r="N120" s="137" t="s">
        <v>940</v>
      </c>
      <c r="O120" s="141"/>
      <c r="P120" s="155"/>
      <c r="Q120" s="141">
        <v>13</v>
      </c>
      <c r="R120" s="137" t="s">
        <v>941</v>
      </c>
      <c r="S120" s="141"/>
      <c r="T120" s="144"/>
      <c r="U120" s="141"/>
      <c r="V120" s="144"/>
      <c r="W120" s="141"/>
      <c r="X120" s="144"/>
    </row>
    <row r="121" spans="1:24" ht="19.5">
      <c r="A121" s="141"/>
      <c r="B121" s="155"/>
      <c r="C121" s="141">
        <v>14</v>
      </c>
      <c r="D121" s="137" t="s">
        <v>942</v>
      </c>
      <c r="E121" s="141"/>
      <c r="F121" s="155"/>
      <c r="G121" s="141"/>
      <c r="H121" s="155"/>
      <c r="I121" s="141"/>
      <c r="J121" s="155"/>
      <c r="K121" s="141"/>
      <c r="L121" s="155"/>
      <c r="M121" s="141">
        <v>14</v>
      </c>
      <c r="N121" s="137" t="s">
        <v>66</v>
      </c>
      <c r="O121" s="141"/>
      <c r="P121" s="155"/>
      <c r="Q121" s="141">
        <v>14</v>
      </c>
      <c r="R121" s="137" t="s">
        <v>943</v>
      </c>
      <c r="S121" s="141"/>
      <c r="T121" s="144"/>
      <c r="U121" s="141"/>
      <c r="V121" s="144"/>
      <c r="W121" s="141"/>
      <c r="X121" s="144"/>
    </row>
    <row r="122" spans="1:24" ht="19.5">
      <c r="A122" s="141"/>
      <c r="B122" s="155"/>
      <c r="C122" s="141">
        <v>15</v>
      </c>
      <c r="D122" s="137" t="s">
        <v>944</v>
      </c>
      <c r="E122" s="141"/>
      <c r="F122" s="155"/>
      <c r="G122" s="141"/>
      <c r="H122" s="155"/>
      <c r="I122" s="141"/>
      <c r="J122" s="155"/>
      <c r="K122" s="141"/>
      <c r="L122" s="155"/>
      <c r="M122" s="141">
        <v>15</v>
      </c>
      <c r="N122" s="137" t="s">
        <v>945</v>
      </c>
      <c r="O122" s="141"/>
      <c r="P122" s="155"/>
      <c r="Q122" s="141">
        <v>15</v>
      </c>
      <c r="R122" s="137" t="s">
        <v>946</v>
      </c>
      <c r="S122" s="141"/>
      <c r="T122" s="144"/>
      <c r="U122" s="141"/>
      <c r="V122" s="144"/>
      <c r="W122" s="141"/>
      <c r="X122" s="144"/>
    </row>
    <row r="123" spans="1:24" ht="19.5">
      <c r="A123" s="141"/>
      <c r="B123" s="155"/>
      <c r="C123" s="141">
        <v>16</v>
      </c>
      <c r="D123" s="137" t="s">
        <v>947</v>
      </c>
      <c r="E123" s="141"/>
      <c r="F123" s="155"/>
      <c r="G123" s="141"/>
      <c r="H123" s="155"/>
      <c r="I123" s="141"/>
      <c r="J123" s="155"/>
      <c r="K123" s="141"/>
      <c r="L123" s="155"/>
      <c r="M123" s="141">
        <v>16</v>
      </c>
      <c r="N123" s="137" t="s">
        <v>948</v>
      </c>
      <c r="O123" s="141"/>
      <c r="P123" s="155"/>
      <c r="Q123" s="141">
        <v>16</v>
      </c>
      <c r="R123" s="137" t="s">
        <v>949</v>
      </c>
      <c r="S123" s="141"/>
      <c r="T123" s="144"/>
      <c r="U123" s="141"/>
      <c r="V123" s="144"/>
      <c r="W123" s="141"/>
      <c r="X123" s="144"/>
    </row>
    <row r="124" spans="1:24" ht="19.5">
      <c r="A124" s="141"/>
      <c r="B124" s="155"/>
      <c r="C124" s="141"/>
      <c r="D124" s="156"/>
      <c r="E124" s="141"/>
      <c r="F124" s="155"/>
      <c r="G124" s="141"/>
      <c r="H124" s="155"/>
      <c r="I124" s="141"/>
      <c r="J124" s="155"/>
      <c r="K124" s="141"/>
      <c r="L124" s="155"/>
      <c r="M124" s="141">
        <v>17</v>
      </c>
      <c r="N124" s="137" t="s">
        <v>950</v>
      </c>
      <c r="O124" s="141"/>
      <c r="P124" s="155"/>
      <c r="Q124" s="141">
        <v>17</v>
      </c>
      <c r="R124" s="137" t="s">
        <v>951</v>
      </c>
      <c r="S124" s="141"/>
      <c r="T124" s="144"/>
      <c r="U124" s="141"/>
      <c r="V124" s="144"/>
      <c r="W124" s="141"/>
      <c r="X124" s="144"/>
    </row>
    <row r="125" spans="1:24" ht="19.5">
      <c r="A125" s="151" t="s">
        <v>21</v>
      </c>
      <c r="B125" s="152"/>
      <c r="C125" s="151" t="s">
        <v>21</v>
      </c>
      <c r="D125" s="152"/>
      <c r="E125" s="151" t="s">
        <v>21</v>
      </c>
      <c r="F125" s="152"/>
      <c r="G125" s="151" t="s">
        <v>21</v>
      </c>
      <c r="H125" s="152"/>
      <c r="I125" s="151" t="s">
        <v>21</v>
      </c>
      <c r="J125" s="152"/>
      <c r="K125" s="151" t="s">
        <v>21</v>
      </c>
      <c r="L125" s="152"/>
      <c r="M125" s="151" t="s">
        <v>21</v>
      </c>
      <c r="N125" s="152"/>
      <c r="O125" s="151" t="s">
        <v>21</v>
      </c>
      <c r="P125" s="152"/>
      <c r="Q125" s="151" t="s">
        <v>21</v>
      </c>
      <c r="R125" s="152"/>
      <c r="S125" s="151" t="s">
        <v>21</v>
      </c>
      <c r="T125" s="154"/>
      <c r="U125" s="151" t="s">
        <v>21</v>
      </c>
      <c r="V125" s="154"/>
      <c r="W125" s="151" t="s">
        <v>21</v>
      </c>
      <c r="X125" s="154"/>
    </row>
    <row r="126" spans="1:24" ht="19.5">
      <c r="A126" s="135"/>
      <c r="B126" s="139"/>
      <c r="C126" s="135"/>
      <c r="D126" s="139"/>
      <c r="E126" s="135"/>
      <c r="F126" s="139"/>
      <c r="G126" s="135"/>
      <c r="H126" s="139"/>
      <c r="I126" s="135"/>
      <c r="J126" s="139"/>
      <c r="K126" s="135"/>
      <c r="L126" s="139"/>
      <c r="M126" s="135"/>
      <c r="N126" s="139"/>
      <c r="O126" s="135"/>
      <c r="P126" s="139"/>
      <c r="Q126" s="135"/>
      <c r="R126" s="139"/>
      <c r="S126" s="135"/>
      <c r="T126" s="140"/>
      <c r="U126" s="135"/>
      <c r="V126" s="140"/>
      <c r="W126" s="135"/>
      <c r="X126" s="140"/>
    </row>
    <row r="127" spans="1:24" ht="19.5">
      <c r="A127" s="135"/>
      <c r="B127" s="139"/>
      <c r="C127" s="135"/>
      <c r="D127" s="139"/>
      <c r="E127" s="135"/>
      <c r="F127" s="139"/>
      <c r="G127" s="135"/>
      <c r="H127" s="139"/>
      <c r="I127" s="135"/>
      <c r="J127" s="139"/>
      <c r="K127" s="135"/>
      <c r="L127" s="139"/>
      <c r="M127" s="135"/>
      <c r="N127" s="139"/>
      <c r="O127" s="135"/>
      <c r="P127" s="139"/>
      <c r="Q127" s="135"/>
      <c r="R127" s="139"/>
      <c r="S127" s="135"/>
      <c r="T127" s="140"/>
      <c r="U127" s="135"/>
      <c r="V127" s="140"/>
      <c r="W127" s="135"/>
      <c r="X127" s="140"/>
    </row>
    <row r="128" spans="1:24" ht="19.5">
      <c r="A128" s="135"/>
      <c r="B128" s="139"/>
      <c r="C128" s="135"/>
      <c r="D128" s="139"/>
      <c r="E128" s="135"/>
      <c r="F128" s="139"/>
      <c r="G128" s="135"/>
      <c r="H128" s="139"/>
      <c r="I128" s="135"/>
      <c r="J128" s="139"/>
      <c r="K128" s="135"/>
      <c r="L128" s="139"/>
      <c r="M128" s="135"/>
      <c r="N128" s="139"/>
      <c r="O128" s="135"/>
      <c r="P128" s="139"/>
      <c r="Q128" s="135"/>
      <c r="R128" s="139"/>
      <c r="S128" s="135"/>
      <c r="T128" s="140"/>
      <c r="U128" s="135"/>
      <c r="V128" s="140"/>
      <c r="W128" s="135"/>
      <c r="X128" s="140"/>
    </row>
    <row r="129" spans="1:24" ht="19.5">
      <c r="A129" s="151" t="s">
        <v>13</v>
      </c>
      <c r="B129" s="152"/>
      <c r="C129" s="151" t="s">
        <v>13</v>
      </c>
      <c r="D129" s="152"/>
      <c r="E129" s="151" t="s">
        <v>13</v>
      </c>
      <c r="F129" s="152"/>
      <c r="G129" s="151" t="s">
        <v>13</v>
      </c>
      <c r="H129" s="152"/>
      <c r="I129" s="151" t="s">
        <v>13</v>
      </c>
      <c r="J129" s="152"/>
      <c r="K129" s="151" t="s">
        <v>13</v>
      </c>
      <c r="L129" s="152"/>
      <c r="M129" s="151" t="s">
        <v>13</v>
      </c>
      <c r="N129" s="152"/>
      <c r="O129" s="151" t="s">
        <v>13</v>
      </c>
      <c r="P129" s="152"/>
      <c r="Q129" s="151" t="s">
        <v>13</v>
      </c>
      <c r="R129" s="152"/>
      <c r="S129" s="151" t="s">
        <v>13</v>
      </c>
      <c r="T129" s="154"/>
      <c r="U129" s="151" t="s">
        <v>13</v>
      </c>
      <c r="V129" s="154"/>
      <c r="W129" s="151" t="s">
        <v>13</v>
      </c>
      <c r="X129" s="154"/>
    </row>
    <row r="130" spans="1:24" ht="19.5">
      <c r="A130" s="135"/>
      <c r="B130" s="139"/>
      <c r="C130" s="135"/>
      <c r="D130" s="139"/>
      <c r="E130" s="135">
        <v>1</v>
      </c>
      <c r="F130" s="137" t="s">
        <v>952</v>
      </c>
      <c r="G130" s="135"/>
      <c r="H130" s="139"/>
      <c r="I130" s="135"/>
      <c r="J130" s="139"/>
      <c r="K130" s="135"/>
      <c r="L130" s="139"/>
      <c r="M130" s="135">
        <v>1</v>
      </c>
      <c r="N130" s="139" t="s">
        <v>953</v>
      </c>
      <c r="O130" s="135"/>
      <c r="P130" s="139"/>
      <c r="Q130" s="135">
        <v>1</v>
      </c>
      <c r="R130" s="139" t="s">
        <v>954</v>
      </c>
      <c r="S130" s="135"/>
      <c r="T130" s="140"/>
      <c r="U130" s="135">
        <v>1</v>
      </c>
      <c r="V130" s="137" t="s">
        <v>955</v>
      </c>
      <c r="W130" s="135"/>
      <c r="X130" s="140"/>
    </row>
    <row r="131" spans="1:24" ht="19.5">
      <c r="A131" s="135"/>
      <c r="B131" s="139"/>
      <c r="C131" s="135"/>
      <c r="D131" s="139"/>
      <c r="E131" s="135">
        <v>2</v>
      </c>
      <c r="F131" s="137" t="s">
        <v>956</v>
      </c>
      <c r="G131" s="135"/>
      <c r="H131" s="139"/>
      <c r="I131" s="135"/>
      <c r="J131" s="139"/>
      <c r="K131" s="135"/>
      <c r="L131" s="139"/>
      <c r="M131" s="135"/>
      <c r="N131" s="139"/>
      <c r="O131" s="135"/>
      <c r="P131" s="139"/>
      <c r="Q131" s="135"/>
      <c r="R131" s="139"/>
      <c r="S131" s="135"/>
      <c r="T131" s="140"/>
      <c r="U131" s="135">
        <v>2</v>
      </c>
      <c r="V131" s="137" t="s">
        <v>957</v>
      </c>
      <c r="W131" s="135"/>
      <c r="X131" s="140"/>
    </row>
    <row r="132" spans="1:24" ht="19.5">
      <c r="A132" s="135"/>
      <c r="B132" s="139"/>
      <c r="C132" s="135"/>
      <c r="D132" s="139"/>
      <c r="E132" s="135">
        <v>3</v>
      </c>
      <c r="F132" s="137" t="s">
        <v>958</v>
      </c>
      <c r="G132" s="135"/>
      <c r="H132" s="139"/>
      <c r="I132" s="135"/>
      <c r="J132" s="139"/>
      <c r="K132" s="135"/>
      <c r="L132" s="139"/>
      <c r="M132" s="135"/>
      <c r="N132" s="139"/>
      <c r="O132" s="135"/>
      <c r="P132" s="139"/>
      <c r="Q132" s="135"/>
      <c r="R132" s="139"/>
      <c r="S132" s="135"/>
      <c r="T132" s="140"/>
      <c r="U132" s="135">
        <v>3</v>
      </c>
      <c r="V132" s="137" t="s">
        <v>959</v>
      </c>
      <c r="W132" s="135"/>
      <c r="X132" s="140"/>
    </row>
    <row r="133" spans="1:24" ht="19.5">
      <c r="A133" s="141"/>
      <c r="B133" s="155"/>
      <c r="C133" s="141"/>
      <c r="D133" s="155"/>
      <c r="E133" s="141">
        <v>4</v>
      </c>
      <c r="F133" s="137" t="s">
        <v>960</v>
      </c>
      <c r="G133" s="141"/>
      <c r="H133" s="155"/>
      <c r="I133" s="141"/>
      <c r="J133" s="155"/>
      <c r="K133" s="141"/>
      <c r="L133" s="155"/>
      <c r="M133" s="141"/>
      <c r="N133" s="155"/>
      <c r="O133" s="141"/>
      <c r="P133" s="155"/>
      <c r="Q133" s="141"/>
      <c r="R133" s="155"/>
      <c r="S133" s="141"/>
      <c r="T133" s="144"/>
      <c r="U133" s="141">
        <v>4</v>
      </c>
      <c r="V133" s="137" t="s">
        <v>961</v>
      </c>
      <c r="W133" s="141"/>
      <c r="X133" s="144"/>
    </row>
    <row r="134" spans="1:24" ht="19.5">
      <c r="A134" s="141"/>
      <c r="B134" s="155"/>
      <c r="C134" s="141"/>
      <c r="D134" s="155"/>
      <c r="E134" s="141"/>
      <c r="F134" s="156"/>
      <c r="G134" s="141"/>
      <c r="H134" s="155"/>
      <c r="I134" s="141"/>
      <c r="J134" s="155"/>
      <c r="K134" s="141"/>
      <c r="L134" s="155"/>
      <c r="M134" s="141"/>
      <c r="N134" s="155"/>
      <c r="O134" s="141"/>
      <c r="P134" s="155"/>
      <c r="Q134" s="141"/>
      <c r="R134" s="155"/>
      <c r="S134" s="141"/>
      <c r="T134" s="144"/>
      <c r="U134" s="141">
        <v>5</v>
      </c>
      <c r="V134" s="137" t="s">
        <v>962</v>
      </c>
      <c r="W134" s="141"/>
      <c r="X134" s="144"/>
    </row>
    <row r="135" spans="1:24" ht="19.5">
      <c r="A135" s="141"/>
      <c r="B135" s="155"/>
      <c r="C135" s="141"/>
      <c r="D135" s="155"/>
      <c r="E135" s="141"/>
      <c r="F135" s="156"/>
      <c r="G135" s="141"/>
      <c r="H135" s="155"/>
      <c r="I135" s="141"/>
      <c r="J135" s="155"/>
      <c r="K135" s="141"/>
      <c r="L135" s="155"/>
      <c r="M135" s="141"/>
      <c r="N135" s="155"/>
      <c r="O135" s="141"/>
      <c r="P135" s="155"/>
      <c r="Q135" s="141"/>
      <c r="R135" s="155"/>
      <c r="S135" s="141"/>
      <c r="T135" s="144"/>
      <c r="U135" s="141">
        <v>6</v>
      </c>
      <c r="V135" s="137" t="s">
        <v>963</v>
      </c>
      <c r="W135" s="141"/>
      <c r="X135" s="144"/>
    </row>
    <row r="136" spans="1:24" ht="19.5">
      <c r="A136" s="151" t="s">
        <v>22</v>
      </c>
      <c r="B136" s="152"/>
      <c r="C136" s="151" t="s">
        <v>22</v>
      </c>
      <c r="D136" s="152"/>
      <c r="E136" s="151" t="s">
        <v>22</v>
      </c>
      <c r="F136" s="152"/>
      <c r="G136" s="151" t="s">
        <v>22</v>
      </c>
      <c r="H136" s="152"/>
      <c r="I136" s="151" t="s">
        <v>22</v>
      </c>
      <c r="J136" s="152"/>
      <c r="K136" s="151" t="s">
        <v>22</v>
      </c>
      <c r="L136" s="152"/>
      <c r="M136" s="151" t="s">
        <v>22</v>
      </c>
      <c r="N136" s="152"/>
      <c r="O136" s="151" t="s">
        <v>22</v>
      </c>
      <c r="P136" s="152"/>
      <c r="Q136" s="151" t="s">
        <v>22</v>
      </c>
      <c r="R136" s="152"/>
      <c r="S136" s="151" t="s">
        <v>22</v>
      </c>
      <c r="T136" s="154"/>
      <c r="U136" s="151" t="s">
        <v>22</v>
      </c>
      <c r="V136" s="154"/>
      <c r="W136" s="151" t="s">
        <v>22</v>
      </c>
      <c r="X136" s="154"/>
    </row>
    <row r="137" spans="1:24" ht="19.5">
      <c r="A137" s="135"/>
      <c r="B137" s="139"/>
      <c r="C137" s="135">
        <v>1</v>
      </c>
      <c r="D137" s="139" t="s">
        <v>964</v>
      </c>
      <c r="E137" s="135">
        <v>1</v>
      </c>
      <c r="F137" s="137" t="s">
        <v>965</v>
      </c>
      <c r="G137" s="135"/>
      <c r="H137" s="139"/>
      <c r="I137" s="135"/>
      <c r="J137" s="139"/>
      <c r="K137" s="135"/>
      <c r="L137" s="139"/>
      <c r="M137" s="135"/>
      <c r="N137" s="139"/>
      <c r="O137" s="135"/>
      <c r="P137" s="139"/>
      <c r="Q137" s="135">
        <v>1</v>
      </c>
      <c r="R137" s="137" t="s">
        <v>966</v>
      </c>
      <c r="S137" s="135"/>
      <c r="T137" s="140"/>
      <c r="U137" s="135"/>
      <c r="V137" s="140"/>
      <c r="W137" s="135"/>
      <c r="X137" s="140"/>
    </row>
    <row r="138" spans="1:24" ht="19.5">
      <c r="A138" s="135"/>
      <c r="B138" s="139"/>
      <c r="C138" s="135"/>
      <c r="D138" s="139"/>
      <c r="E138" s="135">
        <v>2</v>
      </c>
      <c r="F138" s="137" t="s">
        <v>967</v>
      </c>
      <c r="G138" s="135"/>
      <c r="H138" s="139"/>
      <c r="I138" s="135"/>
      <c r="J138" s="139"/>
      <c r="K138" s="135"/>
      <c r="L138" s="139"/>
      <c r="M138" s="135"/>
      <c r="N138" s="139"/>
      <c r="O138" s="135"/>
      <c r="P138" s="139"/>
      <c r="Q138" s="135">
        <v>2</v>
      </c>
      <c r="R138" s="137" t="s">
        <v>968</v>
      </c>
      <c r="S138" s="135"/>
      <c r="T138" s="140"/>
      <c r="U138" s="135"/>
      <c r="V138" s="140"/>
      <c r="W138" s="135"/>
      <c r="X138" s="140"/>
    </row>
    <row r="139" spans="1:24" ht="19.5">
      <c r="A139" s="135"/>
      <c r="B139" s="139"/>
      <c r="C139" s="135"/>
      <c r="D139" s="139"/>
      <c r="E139" s="135"/>
      <c r="F139" s="139"/>
      <c r="G139" s="135"/>
      <c r="H139" s="139"/>
      <c r="I139" s="135"/>
      <c r="J139" s="139"/>
      <c r="K139" s="135"/>
      <c r="L139" s="139"/>
      <c r="M139" s="135"/>
      <c r="N139" s="139"/>
      <c r="O139" s="135"/>
      <c r="P139" s="139"/>
      <c r="Q139" s="135"/>
      <c r="R139" s="139"/>
      <c r="S139" s="135"/>
      <c r="T139" s="140"/>
      <c r="U139" s="135"/>
      <c r="V139" s="140"/>
      <c r="W139" s="135"/>
      <c r="X139" s="140"/>
    </row>
    <row r="140" spans="1:24" ht="19.5">
      <c r="A140" s="151" t="s">
        <v>23</v>
      </c>
      <c r="B140" s="152"/>
      <c r="C140" s="151" t="s">
        <v>23</v>
      </c>
      <c r="D140" s="152"/>
      <c r="E140" s="151" t="s">
        <v>23</v>
      </c>
      <c r="F140" s="152"/>
      <c r="G140" s="151" t="s">
        <v>23</v>
      </c>
      <c r="H140" s="152"/>
      <c r="I140" s="151" t="s">
        <v>23</v>
      </c>
      <c r="J140" s="152"/>
      <c r="K140" s="151" t="s">
        <v>23</v>
      </c>
      <c r="L140" s="152"/>
      <c r="M140" s="151" t="s">
        <v>23</v>
      </c>
      <c r="N140" s="152"/>
      <c r="O140" s="151" t="s">
        <v>23</v>
      </c>
      <c r="P140" s="152"/>
      <c r="Q140" s="151" t="s">
        <v>23</v>
      </c>
      <c r="R140" s="152"/>
      <c r="S140" s="151" t="s">
        <v>23</v>
      </c>
      <c r="T140" s="154"/>
      <c r="U140" s="151" t="s">
        <v>23</v>
      </c>
      <c r="V140" s="154"/>
      <c r="W140" s="151" t="s">
        <v>23</v>
      </c>
      <c r="X140" s="154"/>
    </row>
    <row r="141" spans="1:24" ht="19.5">
      <c r="A141" s="135">
        <v>1</v>
      </c>
      <c r="B141" s="139" t="s">
        <v>969</v>
      </c>
      <c r="C141" s="135">
        <v>1</v>
      </c>
      <c r="D141" s="137" t="s">
        <v>970</v>
      </c>
      <c r="E141" s="135">
        <v>1</v>
      </c>
      <c r="F141" s="137" t="s">
        <v>971</v>
      </c>
      <c r="G141" s="135"/>
      <c r="H141" s="139"/>
      <c r="I141" s="135"/>
      <c r="J141" s="139"/>
      <c r="K141" s="135">
        <v>1</v>
      </c>
      <c r="L141" s="137" t="s">
        <v>972</v>
      </c>
      <c r="M141" s="135"/>
      <c r="N141" s="139"/>
      <c r="O141" s="135"/>
      <c r="P141" s="139"/>
      <c r="Q141" s="135">
        <v>1</v>
      </c>
      <c r="R141" s="137" t="s">
        <v>973</v>
      </c>
      <c r="S141" s="135">
        <v>1</v>
      </c>
      <c r="T141" s="140" t="s">
        <v>974</v>
      </c>
      <c r="U141" s="135">
        <v>1</v>
      </c>
      <c r="V141" s="137" t="s">
        <v>975</v>
      </c>
      <c r="W141" s="135"/>
      <c r="X141" s="140"/>
    </row>
    <row r="142" spans="1:24" ht="19.5">
      <c r="A142" s="135">
        <v>2</v>
      </c>
      <c r="B142" s="139" t="s">
        <v>976</v>
      </c>
      <c r="C142" s="135">
        <v>2</v>
      </c>
      <c r="D142" s="137" t="s">
        <v>977</v>
      </c>
      <c r="E142" s="135">
        <v>2</v>
      </c>
      <c r="F142" s="137" t="s">
        <v>978</v>
      </c>
      <c r="G142" s="135"/>
      <c r="H142" s="139"/>
      <c r="I142" s="135"/>
      <c r="J142" s="139"/>
      <c r="K142" s="135">
        <v>2</v>
      </c>
      <c r="L142" s="137" t="s">
        <v>979</v>
      </c>
      <c r="M142" s="135"/>
      <c r="N142" s="139"/>
      <c r="O142" s="135"/>
      <c r="P142" s="139"/>
      <c r="Q142" s="135">
        <v>2</v>
      </c>
      <c r="R142" s="137" t="s">
        <v>980</v>
      </c>
      <c r="S142" s="135"/>
      <c r="T142" s="140"/>
      <c r="U142" s="135">
        <v>2</v>
      </c>
      <c r="V142" s="137" t="s">
        <v>981</v>
      </c>
      <c r="W142" s="135"/>
      <c r="X142" s="140"/>
    </row>
    <row r="143" spans="1:24" ht="19.5">
      <c r="A143" s="135"/>
      <c r="B143" s="139"/>
      <c r="C143" s="135">
        <v>3</v>
      </c>
      <c r="D143" s="137" t="s">
        <v>982</v>
      </c>
      <c r="E143" s="135">
        <v>3</v>
      </c>
      <c r="F143" s="137" t="s">
        <v>983</v>
      </c>
      <c r="G143" s="135"/>
      <c r="H143" s="139"/>
      <c r="I143" s="135"/>
      <c r="J143" s="139"/>
      <c r="K143" s="135">
        <v>3</v>
      </c>
      <c r="L143" s="137" t="s">
        <v>984</v>
      </c>
      <c r="M143" s="135"/>
      <c r="N143" s="139"/>
      <c r="O143" s="135"/>
      <c r="P143" s="139"/>
      <c r="Q143" s="135">
        <v>3</v>
      </c>
      <c r="R143" s="137" t="s">
        <v>985</v>
      </c>
      <c r="S143" s="135"/>
      <c r="T143" s="140"/>
      <c r="U143" s="135">
        <v>3</v>
      </c>
      <c r="V143" s="137" t="s">
        <v>986</v>
      </c>
      <c r="W143" s="135"/>
      <c r="X143" s="140"/>
    </row>
    <row r="144" spans="1:24" ht="19.5">
      <c r="A144" s="135"/>
      <c r="B144" s="139"/>
      <c r="C144" s="135">
        <v>4</v>
      </c>
      <c r="D144" s="137" t="s">
        <v>987</v>
      </c>
      <c r="E144" s="135">
        <v>4</v>
      </c>
      <c r="F144" s="137" t="s">
        <v>988</v>
      </c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5">
        <v>4</v>
      </c>
      <c r="R144" s="137" t="s">
        <v>989</v>
      </c>
      <c r="S144" s="139"/>
      <c r="T144" s="140"/>
      <c r="U144" s="135">
        <v>4</v>
      </c>
      <c r="V144" s="137" t="s">
        <v>990</v>
      </c>
      <c r="W144" s="139"/>
      <c r="X144" s="140"/>
    </row>
    <row r="145" spans="1:24" ht="19.5">
      <c r="A145" s="135"/>
      <c r="B145" s="139"/>
      <c r="C145" s="135">
        <v>5</v>
      </c>
      <c r="D145" s="137" t="s">
        <v>991</v>
      </c>
      <c r="E145" s="135">
        <v>5</v>
      </c>
      <c r="F145" s="137" t="s">
        <v>992</v>
      </c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135">
        <v>5</v>
      </c>
      <c r="R145" s="137" t="s">
        <v>993</v>
      </c>
      <c r="S145" s="139"/>
      <c r="T145" s="140"/>
      <c r="U145" s="135">
        <v>5</v>
      </c>
      <c r="V145" s="137" t="s">
        <v>994</v>
      </c>
      <c r="W145" s="139"/>
      <c r="X145" s="140"/>
    </row>
    <row r="146" spans="1:24" ht="19.5">
      <c r="A146" s="135"/>
      <c r="B146" s="139"/>
      <c r="C146" s="135"/>
      <c r="D146" s="139"/>
      <c r="E146" s="135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135">
        <v>6</v>
      </c>
      <c r="R146" s="137" t="s">
        <v>995</v>
      </c>
      <c r="S146" s="139"/>
      <c r="T146" s="140"/>
      <c r="U146" s="135">
        <v>6</v>
      </c>
      <c r="V146" s="137" t="s">
        <v>996</v>
      </c>
      <c r="W146" s="139"/>
      <c r="X146" s="140"/>
    </row>
    <row r="147" spans="1:24" ht="19.5">
      <c r="A147" s="135"/>
      <c r="B147" s="139"/>
      <c r="C147" s="135"/>
      <c r="D147" s="139"/>
      <c r="E147" s="135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5">
        <v>7</v>
      </c>
      <c r="R147" s="137" t="s">
        <v>997</v>
      </c>
      <c r="S147" s="139"/>
      <c r="T147" s="140"/>
      <c r="U147" s="135">
        <v>7</v>
      </c>
      <c r="V147" s="137" t="s">
        <v>998</v>
      </c>
      <c r="W147" s="139"/>
      <c r="X147" s="140"/>
    </row>
    <row r="148" spans="1:24" ht="19.5">
      <c r="A148" s="135"/>
      <c r="B148" s="139"/>
      <c r="C148" s="135"/>
      <c r="D148" s="139"/>
      <c r="E148" s="135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5">
        <v>8</v>
      </c>
      <c r="R148" s="137" t="s">
        <v>999</v>
      </c>
      <c r="S148" s="139"/>
      <c r="T148" s="140"/>
      <c r="U148" s="135">
        <v>8</v>
      </c>
      <c r="V148" s="137" t="s">
        <v>1000</v>
      </c>
      <c r="W148" s="139"/>
      <c r="X148" s="140"/>
    </row>
    <row r="149" spans="1:24" ht="19.5">
      <c r="A149" s="135"/>
      <c r="B149" s="139"/>
      <c r="C149" s="135"/>
      <c r="D149" s="139"/>
      <c r="E149" s="135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  <c r="T149" s="140"/>
      <c r="U149" s="135">
        <v>9</v>
      </c>
      <c r="V149" s="137" t="s">
        <v>1001</v>
      </c>
      <c r="W149" s="139"/>
      <c r="X149" s="140"/>
    </row>
    <row r="150" spans="1:24" ht="19.5">
      <c r="A150" s="135"/>
      <c r="B150" s="139"/>
      <c r="C150" s="135"/>
      <c r="D150" s="139"/>
      <c r="E150" s="135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  <c r="T150" s="140"/>
      <c r="U150" s="135">
        <v>10</v>
      </c>
      <c r="V150" s="137" t="s">
        <v>1002</v>
      </c>
      <c r="W150" s="139"/>
      <c r="X150" s="140"/>
    </row>
    <row r="151" spans="1:24" ht="19.5">
      <c r="A151" s="135"/>
      <c r="B151" s="139"/>
      <c r="C151" s="135"/>
      <c r="D151" s="139"/>
      <c r="E151" s="135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140"/>
      <c r="U151" s="135">
        <v>11</v>
      </c>
      <c r="V151" s="137" t="s">
        <v>1003</v>
      </c>
      <c r="W151" s="139"/>
      <c r="X151" s="140"/>
    </row>
    <row r="152" spans="1:24" ht="19.5">
      <c r="A152" s="135"/>
      <c r="B152" s="139"/>
      <c r="C152" s="135"/>
      <c r="D152" s="139"/>
      <c r="E152" s="135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140"/>
      <c r="U152" s="135">
        <v>12</v>
      </c>
      <c r="V152" s="137" t="s">
        <v>1004</v>
      </c>
      <c r="W152" s="139"/>
      <c r="X152" s="140"/>
    </row>
    <row r="153" spans="1:24" ht="19.5">
      <c r="A153" s="135"/>
      <c r="B153" s="139"/>
      <c r="C153" s="135"/>
      <c r="D153" s="139"/>
      <c r="E153" s="135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140"/>
      <c r="U153" s="135">
        <v>13</v>
      </c>
      <c r="V153" s="137" t="s">
        <v>1005</v>
      </c>
      <c r="W153" s="139"/>
      <c r="X153" s="140"/>
    </row>
  </sheetData>
  <sheetProtection/>
  <mergeCells count="13">
    <mergeCell ref="A1:F1"/>
    <mergeCell ref="A18:B18"/>
    <mergeCell ref="C18:D18"/>
    <mergeCell ref="E18:F18"/>
    <mergeCell ref="G18:H18"/>
    <mergeCell ref="I18:J18"/>
    <mergeCell ref="W18:X18"/>
    <mergeCell ref="K18:L18"/>
    <mergeCell ref="M18:N18"/>
    <mergeCell ref="O18:P18"/>
    <mergeCell ref="Q18:R18"/>
    <mergeCell ref="S18:T18"/>
    <mergeCell ref="U18:V18"/>
  </mergeCells>
  <printOptions/>
  <pageMargins left="0.9448818897637796" right="0.9448818897637796" top="0.7480314960629921" bottom="0.6692913385826772" header="0.4330708661417323" footer="0.35433070866141736"/>
  <pageSetup horizontalDpi="600" verticalDpi="600" orientation="landscape" paperSize="9" scale="85" r:id="rId1"/>
  <headerFooter alignWithMargins="0">
    <oddHeader>&amp;R&amp;"TH SarabunPSK,ธรรมดา"&amp;12หน้าที่ &amp;P จาก &amp;N</oddHeader>
    <oddFooter>&amp;L&amp;"TH SarabunPSK,ธรรมดา"&amp;12รายชื่อผ็สำเร็จการศึกษาปริญญาโท แผน ก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C194"/>
  <sheetViews>
    <sheetView zoomScalePageLayoutView="60" workbookViewId="0" topLeftCell="A1">
      <selection activeCell="F13" sqref="F13"/>
    </sheetView>
  </sheetViews>
  <sheetFormatPr defaultColWidth="9.140625" defaultRowHeight="15"/>
  <cols>
    <col min="1" max="1" width="5.421875" style="161" customWidth="1"/>
    <col min="2" max="2" width="28.421875" style="121" customWidth="1"/>
    <col min="3" max="3" width="6.140625" style="161" customWidth="1"/>
    <col min="4" max="4" width="28.421875" style="121" customWidth="1"/>
    <col min="5" max="5" width="6.140625" style="161" customWidth="1"/>
    <col min="6" max="6" width="28.57421875" style="121" customWidth="1"/>
    <col min="7" max="7" width="6.140625" style="121" customWidth="1"/>
    <col min="8" max="8" width="28.421875" style="121" customWidth="1"/>
    <col min="9" max="9" width="6.140625" style="121" customWidth="1"/>
    <col min="10" max="10" width="28.57421875" style="121" customWidth="1"/>
    <col min="11" max="11" width="6.140625" style="121" customWidth="1"/>
    <col min="12" max="12" width="28.57421875" style="121" customWidth="1"/>
    <col min="13" max="13" width="6.140625" style="121" customWidth="1"/>
    <col min="14" max="14" width="28.57421875" style="121" customWidth="1"/>
    <col min="15" max="15" width="6.140625" style="121" customWidth="1"/>
    <col min="16" max="16" width="28.57421875" style="121" customWidth="1"/>
    <col min="17" max="17" width="6.140625" style="121" customWidth="1"/>
    <col min="18" max="18" width="28.57421875" style="121" customWidth="1"/>
    <col min="19" max="19" width="6.140625" style="121" customWidth="1"/>
    <col min="20" max="20" width="28.57421875" style="121" customWidth="1"/>
    <col min="21" max="21" width="6.140625" style="121" customWidth="1"/>
    <col min="22" max="22" width="28.57421875" style="121" customWidth="1"/>
    <col min="23" max="23" width="6.140625" style="121" customWidth="1"/>
    <col min="24" max="24" width="28.421875" style="121" customWidth="1"/>
    <col min="25" max="55" width="9.00390625" style="121" customWidth="1"/>
    <col min="56" max="16384" width="9.00390625" style="123" customWidth="1"/>
  </cols>
  <sheetData>
    <row r="1" spans="1:6" ht="19.5">
      <c r="A1" s="248" t="s">
        <v>1006</v>
      </c>
      <c r="B1" s="248"/>
      <c r="C1" s="248"/>
      <c r="D1" s="248"/>
      <c r="E1" s="248"/>
      <c r="F1" s="248"/>
    </row>
    <row r="2" spans="1:55" s="127" customFormat="1" ht="19.5">
      <c r="A2" s="124" t="s">
        <v>557</v>
      </c>
      <c r="B2" s="125" t="s">
        <v>558</v>
      </c>
      <c r="C2" s="124" t="s">
        <v>557</v>
      </c>
      <c r="D2" s="124" t="s">
        <v>559</v>
      </c>
      <c r="E2" s="124" t="s">
        <v>557</v>
      </c>
      <c r="F2" s="124" t="s">
        <v>560</v>
      </c>
      <c r="G2" s="124" t="s">
        <v>557</v>
      </c>
      <c r="H2" s="124" t="s">
        <v>561</v>
      </c>
      <c r="I2" s="124" t="s">
        <v>557</v>
      </c>
      <c r="J2" s="125" t="s">
        <v>562</v>
      </c>
      <c r="K2" s="124" t="s">
        <v>557</v>
      </c>
      <c r="L2" s="124" t="s">
        <v>563</v>
      </c>
      <c r="M2" s="124" t="s">
        <v>557</v>
      </c>
      <c r="N2" s="124" t="s">
        <v>564</v>
      </c>
      <c r="O2" s="124" t="s">
        <v>557</v>
      </c>
      <c r="P2" s="124" t="s">
        <v>565</v>
      </c>
      <c r="Q2" s="124" t="s">
        <v>557</v>
      </c>
      <c r="R2" s="125" t="s">
        <v>566</v>
      </c>
      <c r="S2" s="124" t="s">
        <v>557</v>
      </c>
      <c r="T2" s="124" t="s">
        <v>567</v>
      </c>
      <c r="U2" s="124" t="s">
        <v>557</v>
      </c>
      <c r="V2" s="124" t="s">
        <v>568</v>
      </c>
      <c r="W2" s="124" t="s">
        <v>557</v>
      </c>
      <c r="X2" s="124" t="s">
        <v>569</v>
      </c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</row>
    <row r="3" spans="1:55" s="131" customFormat="1" ht="19.5">
      <c r="A3" s="128" t="s">
        <v>570</v>
      </c>
      <c r="B3" s="129"/>
      <c r="C3" s="128" t="s">
        <v>570</v>
      </c>
      <c r="D3" s="129"/>
      <c r="E3" s="128" t="s">
        <v>570</v>
      </c>
      <c r="F3" s="129"/>
      <c r="G3" s="128" t="s">
        <v>570</v>
      </c>
      <c r="H3" s="129"/>
      <c r="I3" s="128" t="s">
        <v>570</v>
      </c>
      <c r="J3" s="129"/>
      <c r="K3" s="128" t="s">
        <v>570</v>
      </c>
      <c r="L3" s="129"/>
      <c r="M3" s="128" t="s">
        <v>570</v>
      </c>
      <c r="N3" s="129"/>
      <c r="O3" s="128" t="s">
        <v>570</v>
      </c>
      <c r="P3" s="129"/>
      <c r="Q3" s="128" t="s">
        <v>570</v>
      </c>
      <c r="R3" s="129"/>
      <c r="S3" s="128" t="s">
        <v>570</v>
      </c>
      <c r="T3" s="129"/>
      <c r="U3" s="128" t="s">
        <v>570</v>
      </c>
      <c r="V3" s="129"/>
      <c r="W3" s="128" t="s">
        <v>570</v>
      </c>
      <c r="X3" s="129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</row>
    <row r="4" spans="1:55" s="131" customFormat="1" ht="19.5">
      <c r="A4" s="132" t="s">
        <v>1</v>
      </c>
      <c r="B4" s="133"/>
      <c r="C4" s="132" t="s">
        <v>1</v>
      </c>
      <c r="D4" s="133"/>
      <c r="E4" s="132" t="s">
        <v>1</v>
      </c>
      <c r="F4" s="133"/>
      <c r="G4" s="132" t="s">
        <v>1</v>
      </c>
      <c r="H4" s="133"/>
      <c r="I4" s="132" t="s">
        <v>1</v>
      </c>
      <c r="J4" s="133"/>
      <c r="K4" s="132" t="s">
        <v>1</v>
      </c>
      <c r="L4" s="133"/>
      <c r="M4" s="132" t="s">
        <v>1</v>
      </c>
      <c r="N4" s="133"/>
      <c r="O4" s="132" t="s">
        <v>1</v>
      </c>
      <c r="P4" s="133"/>
      <c r="Q4" s="132" t="s">
        <v>1</v>
      </c>
      <c r="R4" s="133"/>
      <c r="S4" s="132" t="s">
        <v>1</v>
      </c>
      <c r="T4" s="133"/>
      <c r="U4" s="132" t="s">
        <v>1</v>
      </c>
      <c r="V4" s="133"/>
      <c r="W4" s="132" t="s">
        <v>1</v>
      </c>
      <c r="X4" s="133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</row>
    <row r="5" spans="1:24" ht="21">
      <c r="A5" s="135">
        <v>1</v>
      </c>
      <c r="B5" s="90" t="s">
        <v>1007</v>
      </c>
      <c r="C5" s="135"/>
      <c r="D5" s="136"/>
      <c r="E5" s="135">
        <v>1</v>
      </c>
      <c r="F5" s="137" t="s">
        <v>1008</v>
      </c>
      <c r="G5" s="135"/>
      <c r="H5" s="136"/>
      <c r="I5" s="135">
        <v>1</v>
      </c>
      <c r="J5" s="137" t="s">
        <v>1009</v>
      </c>
      <c r="K5" s="135"/>
      <c r="L5" s="136"/>
      <c r="M5" s="135">
        <v>1</v>
      </c>
      <c r="N5" s="137" t="s">
        <v>1010</v>
      </c>
      <c r="O5" s="135">
        <v>1</v>
      </c>
      <c r="P5" s="90" t="s">
        <v>1011</v>
      </c>
      <c r="Q5" s="135">
        <v>1</v>
      </c>
      <c r="R5" s="137" t="s">
        <v>1012</v>
      </c>
      <c r="S5" s="135">
        <v>1</v>
      </c>
      <c r="T5" s="90" t="s">
        <v>1013</v>
      </c>
      <c r="U5" s="135">
        <v>1</v>
      </c>
      <c r="V5" s="137" t="s">
        <v>1014</v>
      </c>
      <c r="W5" s="135"/>
      <c r="X5" s="136"/>
    </row>
    <row r="6" spans="1:24" ht="19.5">
      <c r="A6" s="135"/>
      <c r="B6" s="139"/>
      <c r="C6" s="135"/>
      <c r="D6" s="139"/>
      <c r="E6" s="135">
        <v>2</v>
      </c>
      <c r="F6" s="137" t="s">
        <v>1015</v>
      </c>
      <c r="G6" s="135"/>
      <c r="H6" s="139"/>
      <c r="I6" s="135">
        <v>2</v>
      </c>
      <c r="J6" s="137" t="s">
        <v>1016</v>
      </c>
      <c r="K6" s="135"/>
      <c r="L6" s="139"/>
      <c r="M6" s="135">
        <v>2</v>
      </c>
      <c r="N6" s="137" t="s">
        <v>1017</v>
      </c>
      <c r="O6" s="135"/>
      <c r="P6" s="139"/>
      <c r="Q6" s="135">
        <v>2</v>
      </c>
      <c r="R6" s="137" t="s">
        <v>1018</v>
      </c>
      <c r="S6" s="135"/>
      <c r="T6" s="139"/>
      <c r="U6" s="135">
        <v>2</v>
      </c>
      <c r="V6" s="137" t="s">
        <v>1019</v>
      </c>
      <c r="W6" s="135"/>
      <c r="X6" s="139"/>
    </row>
    <row r="7" spans="1:24" ht="19.5">
      <c r="A7" s="135"/>
      <c r="B7" s="139"/>
      <c r="C7" s="135"/>
      <c r="D7" s="139"/>
      <c r="E7" s="135">
        <v>3</v>
      </c>
      <c r="F7" s="137" t="s">
        <v>1020</v>
      </c>
      <c r="G7" s="135"/>
      <c r="H7" s="139"/>
      <c r="I7" s="135"/>
      <c r="J7" s="139"/>
      <c r="K7" s="135"/>
      <c r="L7" s="139"/>
      <c r="M7" s="135">
        <v>3</v>
      </c>
      <c r="N7" s="137" t="s">
        <v>1021</v>
      </c>
      <c r="O7" s="135"/>
      <c r="P7" s="139"/>
      <c r="Q7" s="135">
        <v>3</v>
      </c>
      <c r="R7" s="137" t="s">
        <v>1022</v>
      </c>
      <c r="S7" s="135"/>
      <c r="T7" s="139"/>
      <c r="U7" s="135">
        <v>3</v>
      </c>
      <c r="V7" s="137" t="s">
        <v>1023</v>
      </c>
      <c r="W7" s="135"/>
      <c r="X7" s="139"/>
    </row>
    <row r="8" spans="1:24" ht="19.5">
      <c r="A8" s="135"/>
      <c r="B8" s="139"/>
      <c r="C8" s="135"/>
      <c r="D8" s="139"/>
      <c r="E8" s="135">
        <v>4</v>
      </c>
      <c r="F8" s="137" t="s">
        <v>1024</v>
      </c>
      <c r="G8" s="135"/>
      <c r="H8" s="139"/>
      <c r="I8" s="135"/>
      <c r="J8" s="139"/>
      <c r="K8" s="135"/>
      <c r="L8" s="139"/>
      <c r="M8" s="135"/>
      <c r="N8" s="139"/>
      <c r="O8" s="135"/>
      <c r="P8" s="139"/>
      <c r="Q8" s="135">
        <v>4</v>
      </c>
      <c r="R8" s="137" t="s">
        <v>1025</v>
      </c>
      <c r="S8" s="135"/>
      <c r="T8" s="139"/>
      <c r="U8" s="135"/>
      <c r="V8" s="139"/>
      <c r="W8" s="135"/>
      <c r="X8" s="139"/>
    </row>
    <row r="9" spans="1:24" ht="19.5">
      <c r="A9" s="135"/>
      <c r="B9" s="139"/>
      <c r="C9" s="135"/>
      <c r="D9" s="139"/>
      <c r="E9" s="135">
        <v>5</v>
      </c>
      <c r="F9" s="137" t="s">
        <v>1026</v>
      </c>
      <c r="G9" s="135"/>
      <c r="H9" s="139"/>
      <c r="I9" s="135"/>
      <c r="J9" s="139"/>
      <c r="K9" s="135"/>
      <c r="L9" s="139"/>
      <c r="M9" s="135"/>
      <c r="N9" s="139"/>
      <c r="O9" s="135"/>
      <c r="P9" s="139"/>
      <c r="Q9" s="135">
        <v>5</v>
      </c>
      <c r="R9" s="137" t="s">
        <v>1027</v>
      </c>
      <c r="S9" s="135"/>
      <c r="T9" s="139"/>
      <c r="U9" s="135"/>
      <c r="V9" s="139"/>
      <c r="W9" s="135"/>
      <c r="X9" s="139"/>
    </row>
    <row r="10" spans="1:24" ht="19.5">
      <c r="A10" s="135"/>
      <c r="B10" s="139"/>
      <c r="C10" s="135"/>
      <c r="D10" s="139"/>
      <c r="E10" s="135"/>
      <c r="F10" s="137"/>
      <c r="G10" s="135"/>
      <c r="H10" s="139"/>
      <c r="I10" s="135"/>
      <c r="J10" s="139"/>
      <c r="K10" s="135"/>
      <c r="L10" s="139"/>
      <c r="M10" s="135"/>
      <c r="N10" s="139"/>
      <c r="O10" s="135"/>
      <c r="P10" s="139"/>
      <c r="Q10" s="135">
        <v>6</v>
      </c>
      <c r="R10" s="137" t="s">
        <v>1028</v>
      </c>
      <c r="S10" s="135"/>
      <c r="T10" s="139"/>
      <c r="U10" s="135"/>
      <c r="V10" s="139"/>
      <c r="W10" s="135"/>
      <c r="X10" s="139"/>
    </row>
    <row r="11" spans="1:24" ht="19.5">
      <c r="A11" s="135"/>
      <c r="B11" s="139"/>
      <c r="C11" s="135"/>
      <c r="D11" s="139"/>
      <c r="E11" s="135"/>
      <c r="F11" s="137"/>
      <c r="G11" s="135"/>
      <c r="H11" s="139"/>
      <c r="I11" s="135"/>
      <c r="J11" s="139"/>
      <c r="K11" s="135"/>
      <c r="L11" s="139"/>
      <c r="M11" s="135"/>
      <c r="N11" s="139"/>
      <c r="O11" s="135"/>
      <c r="P11" s="139"/>
      <c r="Q11" s="135">
        <v>7</v>
      </c>
      <c r="R11" s="137" t="s">
        <v>1029</v>
      </c>
      <c r="S11" s="135"/>
      <c r="T11" s="139"/>
      <c r="U11" s="135"/>
      <c r="V11" s="139"/>
      <c r="W11" s="135"/>
      <c r="X11" s="139"/>
    </row>
    <row r="12" spans="1:24" ht="19.5">
      <c r="A12" s="135"/>
      <c r="B12" s="139"/>
      <c r="C12" s="135"/>
      <c r="D12" s="139"/>
      <c r="E12" s="135"/>
      <c r="F12" s="137"/>
      <c r="G12" s="135"/>
      <c r="H12" s="139"/>
      <c r="I12" s="135"/>
      <c r="J12" s="139"/>
      <c r="K12" s="135"/>
      <c r="L12" s="139"/>
      <c r="M12" s="135"/>
      <c r="N12" s="139"/>
      <c r="O12" s="135"/>
      <c r="P12" s="139"/>
      <c r="Q12" s="135">
        <v>8</v>
      </c>
      <c r="R12" s="137" t="s">
        <v>1030</v>
      </c>
      <c r="S12" s="135"/>
      <c r="T12" s="139"/>
      <c r="U12" s="135"/>
      <c r="V12" s="139"/>
      <c r="W12" s="135"/>
      <c r="X12" s="139"/>
    </row>
    <row r="13" spans="1:24" ht="19.5">
      <c r="A13" s="135"/>
      <c r="B13" s="139"/>
      <c r="C13" s="135"/>
      <c r="D13" s="139"/>
      <c r="E13" s="135"/>
      <c r="F13" s="137"/>
      <c r="G13" s="135"/>
      <c r="H13" s="139"/>
      <c r="I13" s="135"/>
      <c r="J13" s="139"/>
      <c r="K13" s="135"/>
      <c r="L13" s="139"/>
      <c r="M13" s="135"/>
      <c r="N13" s="139"/>
      <c r="O13" s="135"/>
      <c r="P13" s="139"/>
      <c r="Q13" s="135">
        <v>9</v>
      </c>
      <c r="R13" s="137" t="s">
        <v>1031</v>
      </c>
      <c r="S13" s="135"/>
      <c r="T13" s="139"/>
      <c r="U13" s="135"/>
      <c r="V13" s="139"/>
      <c r="W13" s="135"/>
      <c r="X13" s="139"/>
    </row>
    <row r="14" spans="1:24" ht="19.5">
      <c r="A14" s="135"/>
      <c r="B14" s="139"/>
      <c r="C14" s="135"/>
      <c r="D14" s="139"/>
      <c r="E14" s="135"/>
      <c r="F14" s="137"/>
      <c r="G14" s="135"/>
      <c r="H14" s="139"/>
      <c r="I14" s="135"/>
      <c r="J14" s="139"/>
      <c r="K14" s="135"/>
      <c r="L14" s="139"/>
      <c r="M14" s="135"/>
      <c r="N14" s="139"/>
      <c r="O14" s="135"/>
      <c r="P14" s="139"/>
      <c r="Q14" s="135">
        <v>10</v>
      </c>
      <c r="R14" s="137" t="s">
        <v>1032</v>
      </c>
      <c r="S14" s="135"/>
      <c r="T14" s="139"/>
      <c r="U14" s="135"/>
      <c r="V14" s="139"/>
      <c r="W14" s="135"/>
      <c r="X14" s="139"/>
    </row>
    <row r="15" spans="1:24" ht="19.5">
      <c r="A15" s="135"/>
      <c r="B15" s="139"/>
      <c r="C15" s="135"/>
      <c r="D15" s="139"/>
      <c r="E15" s="135"/>
      <c r="F15" s="137"/>
      <c r="G15" s="135"/>
      <c r="H15" s="139"/>
      <c r="I15" s="135"/>
      <c r="J15" s="139"/>
      <c r="K15" s="135"/>
      <c r="L15" s="139"/>
      <c r="M15" s="135"/>
      <c r="N15" s="139"/>
      <c r="O15" s="135"/>
      <c r="P15" s="139"/>
      <c r="Q15" s="135">
        <v>11</v>
      </c>
      <c r="R15" s="137" t="s">
        <v>1033</v>
      </c>
      <c r="S15" s="135"/>
      <c r="T15" s="139"/>
      <c r="U15" s="135"/>
      <c r="V15" s="139"/>
      <c r="W15" s="135"/>
      <c r="X15" s="139"/>
    </row>
    <row r="16" spans="1:24" ht="19.5">
      <c r="A16" s="135"/>
      <c r="B16" s="139"/>
      <c r="C16" s="135"/>
      <c r="D16" s="139"/>
      <c r="E16" s="135"/>
      <c r="F16" s="137"/>
      <c r="G16" s="135"/>
      <c r="H16" s="139"/>
      <c r="I16" s="135"/>
      <c r="J16" s="139"/>
      <c r="K16" s="135"/>
      <c r="L16" s="139"/>
      <c r="M16" s="135"/>
      <c r="N16" s="139"/>
      <c r="O16" s="135"/>
      <c r="P16" s="139"/>
      <c r="Q16" s="135">
        <v>12</v>
      </c>
      <c r="R16" s="137" t="s">
        <v>1034</v>
      </c>
      <c r="S16" s="135"/>
      <c r="T16" s="139"/>
      <c r="U16" s="135"/>
      <c r="V16" s="139"/>
      <c r="W16" s="135"/>
      <c r="X16" s="139"/>
    </row>
    <row r="17" spans="1:24" ht="19.5">
      <c r="A17" s="247" t="s">
        <v>19</v>
      </c>
      <c r="B17" s="247"/>
      <c r="C17" s="247" t="s">
        <v>19</v>
      </c>
      <c r="D17" s="247"/>
      <c r="E17" s="247" t="s">
        <v>19</v>
      </c>
      <c r="F17" s="247"/>
      <c r="G17" s="247" t="s">
        <v>19</v>
      </c>
      <c r="H17" s="247"/>
      <c r="I17" s="247" t="s">
        <v>19</v>
      </c>
      <c r="J17" s="247"/>
      <c r="K17" s="247" t="s">
        <v>19</v>
      </c>
      <c r="L17" s="247"/>
      <c r="M17" s="247" t="s">
        <v>19</v>
      </c>
      <c r="N17" s="247"/>
      <c r="O17" s="247" t="s">
        <v>19</v>
      </c>
      <c r="P17" s="247"/>
      <c r="Q17" s="247" t="s">
        <v>19</v>
      </c>
      <c r="R17" s="247"/>
      <c r="S17" s="247" t="s">
        <v>19</v>
      </c>
      <c r="T17" s="247"/>
      <c r="U17" s="247" t="s">
        <v>19</v>
      </c>
      <c r="V17" s="247"/>
      <c r="W17" s="247" t="s">
        <v>19</v>
      </c>
      <c r="X17" s="247"/>
    </row>
    <row r="18" spans="1:24" ht="19.5">
      <c r="A18" s="135"/>
      <c r="B18" s="139"/>
      <c r="C18" s="135"/>
      <c r="D18" s="139"/>
      <c r="E18" s="135"/>
      <c r="F18" s="139"/>
      <c r="G18" s="135"/>
      <c r="H18" s="139"/>
      <c r="I18" s="135"/>
      <c r="J18" s="139"/>
      <c r="K18" s="135"/>
      <c r="L18" s="139"/>
      <c r="M18" s="135"/>
      <c r="N18" s="139"/>
      <c r="O18" s="135"/>
      <c r="P18" s="139"/>
      <c r="Q18" s="135"/>
      <c r="R18" s="139"/>
      <c r="S18" s="135"/>
      <c r="T18" s="139"/>
      <c r="U18" s="135"/>
      <c r="V18" s="139"/>
      <c r="W18" s="135"/>
      <c r="X18" s="139"/>
    </row>
    <row r="19" spans="1:24" ht="19.5">
      <c r="A19" s="135"/>
      <c r="B19" s="139"/>
      <c r="C19" s="135"/>
      <c r="D19" s="139"/>
      <c r="E19" s="135"/>
      <c r="F19" s="139"/>
      <c r="G19" s="135"/>
      <c r="H19" s="139"/>
      <c r="I19" s="135"/>
      <c r="J19" s="139"/>
      <c r="K19" s="135"/>
      <c r="L19" s="139"/>
      <c r="M19" s="135"/>
      <c r="N19" s="139"/>
      <c r="O19" s="135"/>
      <c r="P19" s="139"/>
      <c r="Q19" s="135"/>
      <c r="R19" s="139"/>
      <c r="S19" s="135"/>
      <c r="T19" s="139"/>
      <c r="U19" s="135"/>
      <c r="V19" s="139"/>
      <c r="W19" s="135"/>
      <c r="X19" s="139"/>
    </row>
    <row r="20" spans="1:24" ht="19.5">
      <c r="A20" s="135"/>
      <c r="B20" s="139"/>
      <c r="C20" s="135"/>
      <c r="D20" s="139"/>
      <c r="E20" s="135"/>
      <c r="F20" s="139"/>
      <c r="G20" s="135"/>
      <c r="H20" s="139"/>
      <c r="I20" s="135"/>
      <c r="J20" s="139"/>
      <c r="K20" s="135"/>
      <c r="L20" s="139"/>
      <c r="M20" s="135"/>
      <c r="N20" s="139"/>
      <c r="O20" s="135"/>
      <c r="P20" s="139"/>
      <c r="Q20" s="135"/>
      <c r="R20" s="139"/>
      <c r="S20" s="135"/>
      <c r="T20" s="139"/>
      <c r="U20" s="135"/>
      <c r="V20" s="139"/>
      <c r="W20" s="135"/>
      <c r="X20" s="139"/>
    </row>
    <row r="21" spans="1:24" ht="19.5">
      <c r="A21" s="146" t="s">
        <v>640</v>
      </c>
      <c r="B21" s="147"/>
      <c r="C21" s="146" t="s">
        <v>640</v>
      </c>
      <c r="D21" s="147"/>
      <c r="E21" s="146" t="s">
        <v>640</v>
      </c>
      <c r="F21" s="147"/>
      <c r="G21" s="146" t="s">
        <v>640</v>
      </c>
      <c r="H21" s="147"/>
      <c r="I21" s="146" t="s">
        <v>640</v>
      </c>
      <c r="J21" s="147"/>
      <c r="K21" s="146" t="s">
        <v>640</v>
      </c>
      <c r="L21" s="147"/>
      <c r="M21" s="146" t="s">
        <v>640</v>
      </c>
      <c r="N21" s="147"/>
      <c r="O21" s="146" t="s">
        <v>640</v>
      </c>
      <c r="P21" s="147"/>
      <c r="Q21" s="146" t="s">
        <v>640</v>
      </c>
      <c r="R21" s="147"/>
      <c r="S21" s="146" t="s">
        <v>640</v>
      </c>
      <c r="T21" s="147"/>
      <c r="U21" s="146" t="s">
        <v>640</v>
      </c>
      <c r="V21" s="147"/>
      <c r="W21" s="146" t="s">
        <v>640</v>
      </c>
      <c r="X21" s="147"/>
    </row>
    <row r="22" spans="1:24" ht="19.5">
      <c r="A22" s="132" t="s">
        <v>20</v>
      </c>
      <c r="B22" s="149"/>
      <c r="C22" s="132" t="s">
        <v>20</v>
      </c>
      <c r="D22" s="149"/>
      <c r="E22" s="132" t="s">
        <v>20</v>
      </c>
      <c r="F22" s="149"/>
      <c r="G22" s="132" t="s">
        <v>20</v>
      </c>
      <c r="H22" s="149"/>
      <c r="I22" s="132" t="s">
        <v>20</v>
      </c>
      <c r="J22" s="149"/>
      <c r="K22" s="132" t="s">
        <v>20</v>
      </c>
      <c r="L22" s="149"/>
      <c r="M22" s="132" t="s">
        <v>20</v>
      </c>
      <c r="N22" s="149"/>
      <c r="O22" s="132" t="s">
        <v>20</v>
      </c>
      <c r="P22" s="149"/>
      <c r="Q22" s="132" t="s">
        <v>20</v>
      </c>
      <c r="R22" s="149"/>
      <c r="S22" s="132" t="s">
        <v>20</v>
      </c>
      <c r="T22" s="149"/>
      <c r="U22" s="132" t="s">
        <v>20</v>
      </c>
      <c r="V22" s="149"/>
      <c r="W22" s="132" t="s">
        <v>20</v>
      </c>
      <c r="X22" s="149"/>
    </row>
    <row r="23" spans="1:24" ht="19.5">
      <c r="A23" s="135"/>
      <c r="B23" s="139"/>
      <c r="C23" s="135"/>
      <c r="D23" s="139"/>
      <c r="E23" s="135"/>
      <c r="F23" s="139"/>
      <c r="G23" s="135"/>
      <c r="H23" s="139"/>
      <c r="I23" s="135"/>
      <c r="J23" s="139"/>
      <c r="K23" s="135"/>
      <c r="L23" s="139"/>
      <c r="M23" s="135"/>
      <c r="N23" s="139"/>
      <c r="O23" s="135"/>
      <c r="P23" s="139"/>
      <c r="Q23" s="135"/>
      <c r="R23" s="139"/>
      <c r="S23" s="135"/>
      <c r="T23" s="139"/>
      <c r="U23" s="135"/>
      <c r="V23" s="139"/>
      <c r="W23" s="135"/>
      <c r="X23" s="139"/>
    </row>
    <row r="24" spans="1:24" ht="19.5">
      <c r="A24" s="135"/>
      <c r="B24" s="139"/>
      <c r="C24" s="135"/>
      <c r="D24" s="139"/>
      <c r="E24" s="135"/>
      <c r="F24" s="139"/>
      <c r="G24" s="135"/>
      <c r="H24" s="139"/>
      <c r="I24" s="135"/>
      <c r="J24" s="139"/>
      <c r="K24" s="135"/>
      <c r="L24" s="139"/>
      <c r="M24" s="135"/>
      <c r="N24" s="139"/>
      <c r="O24" s="135"/>
      <c r="P24" s="139"/>
      <c r="Q24" s="135"/>
      <c r="R24" s="139"/>
      <c r="S24" s="135"/>
      <c r="T24" s="139"/>
      <c r="U24" s="135"/>
      <c r="V24" s="139"/>
      <c r="W24" s="135"/>
      <c r="X24" s="139"/>
    </row>
    <row r="25" spans="1:24" ht="19.5">
      <c r="A25" s="135"/>
      <c r="B25" s="139"/>
      <c r="C25" s="135"/>
      <c r="D25" s="139"/>
      <c r="E25" s="135"/>
      <c r="F25" s="139"/>
      <c r="G25" s="135"/>
      <c r="H25" s="139"/>
      <c r="I25" s="135"/>
      <c r="J25" s="139"/>
      <c r="K25" s="135"/>
      <c r="L25" s="139"/>
      <c r="M25" s="135"/>
      <c r="N25" s="139"/>
      <c r="O25" s="135"/>
      <c r="P25" s="139"/>
      <c r="Q25" s="135"/>
      <c r="R25" s="139"/>
      <c r="S25" s="135"/>
      <c r="T25" s="139"/>
      <c r="U25" s="135"/>
      <c r="V25" s="139"/>
      <c r="W25" s="135"/>
      <c r="X25" s="139"/>
    </row>
    <row r="26" spans="1:24" ht="19.5">
      <c r="A26" s="151" t="s">
        <v>641</v>
      </c>
      <c r="B26" s="152"/>
      <c r="C26" s="151" t="s">
        <v>641</v>
      </c>
      <c r="D26" s="152"/>
      <c r="E26" s="151" t="s">
        <v>641</v>
      </c>
      <c r="F26" s="152"/>
      <c r="G26" s="151" t="s">
        <v>641</v>
      </c>
      <c r="H26" s="152"/>
      <c r="I26" s="151" t="s">
        <v>641</v>
      </c>
      <c r="J26" s="152"/>
      <c r="K26" s="151" t="s">
        <v>641</v>
      </c>
      <c r="L26" s="152"/>
      <c r="M26" s="151" t="s">
        <v>641</v>
      </c>
      <c r="N26" s="152"/>
      <c r="O26" s="151" t="s">
        <v>641</v>
      </c>
      <c r="P26" s="152"/>
      <c r="Q26" s="151" t="s">
        <v>641</v>
      </c>
      <c r="R26" s="152"/>
      <c r="S26" s="151" t="s">
        <v>641</v>
      </c>
      <c r="T26" s="152"/>
      <c r="U26" s="151" t="s">
        <v>641</v>
      </c>
      <c r="V26" s="152"/>
      <c r="W26" s="151" t="s">
        <v>641</v>
      </c>
      <c r="X26" s="152"/>
    </row>
    <row r="27" spans="1:24" ht="19.5">
      <c r="A27" s="135"/>
      <c r="B27" s="139"/>
      <c r="C27" s="135"/>
      <c r="D27" s="139"/>
      <c r="E27" s="135"/>
      <c r="F27" s="139"/>
      <c r="G27" s="135"/>
      <c r="H27" s="139"/>
      <c r="I27" s="135"/>
      <c r="J27" s="139"/>
      <c r="K27" s="135"/>
      <c r="L27" s="139"/>
      <c r="M27" s="135"/>
      <c r="N27" s="139"/>
      <c r="O27" s="135"/>
      <c r="P27" s="139"/>
      <c r="Q27" s="135">
        <v>1</v>
      </c>
      <c r="R27" s="137" t="s">
        <v>1035</v>
      </c>
      <c r="S27" s="135"/>
      <c r="T27" s="139"/>
      <c r="U27" s="135">
        <v>1</v>
      </c>
      <c r="V27" s="137" t="s">
        <v>1036</v>
      </c>
      <c r="W27" s="135"/>
      <c r="X27" s="139"/>
    </row>
    <row r="28" spans="1:24" ht="19.5">
      <c r="A28" s="135"/>
      <c r="B28" s="139"/>
      <c r="C28" s="135"/>
      <c r="D28" s="139"/>
      <c r="E28" s="135"/>
      <c r="F28" s="139"/>
      <c r="G28" s="135"/>
      <c r="H28" s="139"/>
      <c r="I28" s="135"/>
      <c r="J28" s="139"/>
      <c r="K28" s="135"/>
      <c r="L28" s="139"/>
      <c r="M28" s="135"/>
      <c r="N28" s="139"/>
      <c r="O28" s="135"/>
      <c r="P28" s="139"/>
      <c r="Q28" s="135">
        <v>2</v>
      </c>
      <c r="R28" s="137" t="s">
        <v>1037</v>
      </c>
      <c r="S28" s="135"/>
      <c r="T28" s="139"/>
      <c r="U28" s="135">
        <v>2</v>
      </c>
      <c r="V28" s="137" t="s">
        <v>1038</v>
      </c>
      <c r="W28" s="135"/>
      <c r="X28" s="139"/>
    </row>
    <row r="29" spans="1:24" ht="19.5">
      <c r="A29" s="135"/>
      <c r="B29" s="139"/>
      <c r="C29" s="135"/>
      <c r="D29" s="139"/>
      <c r="E29" s="135"/>
      <c r="F29" s="139"/>
      <c r="G29" s="135"/>
      <c r="H29" s="139"/>
      <c r="I29" s="135"/>
      <c r="J29" s="139"/>
      <c r="K29" s="135"/>
      <c r="L29" s="139"/>
      <c r="M29" s="135"/>
      <c r="N29" s="139"/>
      <c r="O29" s="135"/>
      <c r="P29" s="139"/>
      <c r="Q29" s="135"/>
      <c r="R29" s="139"/>
      <c r="S29" s="135"/>
      <c r="T29" s="139"/>
      <c r="U29" s="135">
        <v>3</v>
      </c>
      <c r="V29" s="137" t="s">
        <v>1039</v>
      </c>
      <c r="W29" s="135"/>
      <c r="X29" s="139"/>
    </row>
    <row r="30" spans="1:24" ht="19.5">
      <c r="A30" s="141"/>
      <c r="B30" s="155"/>
      <c r="C30" s="141"/>
      <c r="D30" s="155"/>
      <c r="E30" s="141"/>
      <c r="F30" s="155"/>
      <c r="G30" s="141"/>
      <c r="H30" s="155"/>
      <c r="I30" s="141"/>
      <c r="J30" s="155"/>
      <c r="K30" s="141"/>
      <c r="L30" s="155"/>
      <c r="M30" s="141"/>
      <c r="N30" s="155"/>
      <c r="O30" s="141"/>
      <c r="P30" s="155"/>
      <c r="Q30" s="141"/>
      <c r="R30" s="155"/>
      <c r="S30" s="141"/>
      <c r="T30" s="155"/>
      <c r="U30" s="135">
        <v>4</v>
      </c>
      <c r="V30" s="137" t="s">
        <v>1040</v>
      </c>
      <c r="W30" s="141"/>
      <c r="X30" s="155"/>
    </row>
    <row r="31" spans="1:24" ht="19.5">
      <c r="A31" s="141"/>
      <c r="B31" s="155"/>
      <c r="C31" s="141"/>
      <c r="D31" s="155"/>
      <c r="E31" s="141"/>
      <c r="F31" s="155"/>
      <c r="G31" s="141"/>
      <c r="H31" s="155"/>
      <c r="I31" s="141"/>
      <c r="J31" s="155"/>
      <c r="K31" s="141"/>
      <c r="L31" s="155"/>
      <c r="M31" s="141"/>
      <c r="N31" s="155"/>
      <c r="O31" s="141"/>
      <c r="P31" s="155"/>
      <c r="Q31" s="141"/>
      <c r="R31" s="155"/>
      <c r="S31" s="141"/>
      <c r="T31" s="155"/>
      <c r="U31" s="135">
        <v>5</v>
      </c>
      <c r="V31" s="137" t="s">
        <v>1041</v>
      </c>
      <c r="W31" s="141"/>
      <c r="X31" s="155"/>
    </row>
    <row r="32" spans="1:24" ht="19.5">
      <c r="A32" s="141"/>
      <c r="B32" s="155"/>
      <c r="C32" s="141"/>
      <c r="D32" s="155"/>
      <c r="E32" s="141"/>
      <c r="F32" s="155"/>
      <c r="G32" s="141"/>
      <c r="H32" s="155"/>
      <c r="I32" s="141"/>
      <c r="J32" s="155"/>
      <c r="K32" s="141"/>
      <c r="L32" s="155"/>
      <c r="M32" s="141"/>
      <c r="N32" s="155"/>
      <c r="O32" s="141"/>
      <c r="P32" s="155"/>
      <c r="Q32" s="141"/>
      <c r="R32" s="155"/>
      <c r="S32" s="141"/>
      <c r="T32" s="155"/>
      <c r="U32" s="135">
        <v>6</v>
      </c>
      <c r="V32" s="137" t="s">
        <v>1042</v>
      </c>
      <c r="W32" s="141"/>
      <c r="X32" s="155"/>
    </row>
    <row r="33" spans="1:24" ht="19.5">
      <c r="A33" s="141"/>
      <c r="B33" s="155"/>
      <c r="C33" s="141"/>
      <c r="D33" s="155"/>
      <c r="E33" s="141"/>
      <c r="F33" s="155"/>
      <c r="G33" s="141"/>
      <c r="H33" s="155"/>
      <c r="I33" s="141"/>
      <c r="J33" s="155"/>
      <c r="K33" s="141"/>
      <c r="L33" s="155"/>
      <c r="M33" s="141"/>
      <c r="N33" s="155"/>
      <c r="O33" s="141"/>
      <c r="P33" s="155"/>
      <c r="Q33" s="141"/>
      <c r="R33" s="155"/>
      <c r="S33" s="141"/>
      <c r="T33" s="155"/>
      <c r="U33" s="135">
        <v>7</v>
      </c>
      <c r="V33" s="137" t="s">
        <v>1043</v>
      </c>
      <c r="W33" s="141"/>
      <c r="X33" s="155"/>
    </row>
    <row r="34" spans="1:24" ht="19.5">
      <c r="A34" s="141"/>
      <c r="B34" s="155"/>
      <c r="C34" s="141"/>
      <c r="D34" s="155"/>
      <c r="E34" s="141"/>
      <c r="F34" s="155"/>
      <c r="G34" s="141"/>
      <c r="H34" s="155"/>
      <c r="I34" s="141"/>
      <c r="J34" s="155"/>
      <c r="K34" s="141"/>
      <c r="L34" s="155"/>
      <c r="M34" s="141"/>
      <c r="N34" s="155"/>
      <c r="O34" s="141"/>
      <c r="P34" s="155"/>
      <c r="Q34" s="141"/>
      <c r="R34" s="155"/>
      <c r="S34" s="141"/>
      <c r="T34" s="155"/>
      <c r="U34" s="135">
        <v>8</v>
      </c>
      <c r="V34" s="137" t="s">
        <v>1044</v>
      </c>
      <c r="W34" s="141"/>
      <c r="X34" s="155"/>
    </row>
    <row r="35" spans="1:24" ht="19.5">
      <c r="A35" s="141"/>
      <c r="B35" s="155"/>
      <c r="C35" s="141"/>
      <c r="D35" s="155"/>
      <c r="E35" s="141"/>
      <c r="F35" s="155"/>
      <c r="G35" s="141"/>
      <c r="H35" s="155"/>
      <c r="I35" s="141"/>
      <c r="J35" s="155"/>
      <c r="K35" s="141"/>
      <c r="L35" s="155"/>
      <c r="M35" s="141"/>
      <c r="N35" s="155"/>
      <c r="O35" s="141"/>
      <c r="P35" s="155"/>
      <c r="Q35" s="141"/>
      <c r="R35" s="155"/>
      <c r="S35" s="141"/>
      <c r="T35" s="155"/>
      <c r="U35" s="135">
        <v>9</v>
      </c>
      <c r="V35" s="137" t="s">
        <v>1045</v>
      </c>
      <c r="W35" s="141"/>
      <c r="X35" s="155"/>
    </row>
    <row r="36" spans="1:24" ht="19.5">
      <c r="A36" s="141"/>
      <c r="B36" s="155"/>
      <c r="C36" s="141"/>
      <c r="D36" s="155"/>
      <c r="E36" s="141"/>
      <c r="F36" s="155"/>
      <c r="G36" s="141"/>
      <c r="H36" s="155"/>
      <c r="I36" s="141"/>
      <c r="J36" s="155"/>
      <c r="K36" s="141"/>
      <c r="L36" s="155"/>
      <c r="M36" s="141"/>
      <c r="N36" s="155"/>
      <c r="O36" s="141"/>
      <c r="P36" s="155"/>
      <c r="Q36" s="141"/>
      <c r="R36" s="155"/>
      <c r="S36" s="141"/>
      <c r="T36" s="155"/>
      <c r="U36" s="135">
        <v>10</v>
      </c>
      <c r="V36" s="137" t="s">
        <v>1046</v>
      </c>
      <c r="W36" s="141"/>
      <c r="X36" s="155"/>
    </row>
    <row r="37" spans="1:24" ht="19.5">
      <c r="A37" s="141"/>
      <c r="B37" s="155"/>
      <c r="C37" s="141"/>
      <c r="D37" s="155"/>
      <c r="E37" s="141"/>
      <c r="F37" s="155"/>
      <c r="G37" s="141"/>
      <c r="H37" s="155"/>
      <c r="I37" s="141"/>
      <c r="J37" s="155"/>
      <c r="K37" s="141"/>
      <c r="L37" s="155"/>
      <c r="M37" s="141"/>
      <c r="N37" s="155"/>
      <c r="O37" s="141"/>
      <c r="P37" s="155"/>
      <c r="Q37" s="141"/>
      <c r="R37" s="155"/>
      <c r="S37" s="141"/>
      <c r="T37" s="155"/>
      <c r="U37" s="135">
        <v>11</v>
      </c>
      <c r="V37" s="137" t="s">
        <v>1047</v>
      </c>
      <c r="W37" s="141"/>
      <c r="X37" s="155"/>
    </row>
    <row r="38" spans="1:24" ht="19.5">
      <c r="A38" s="141"/>
      <c r="B38" s="155"/>
      <c r="C38" s="141"/>
      <c r="D38" s="155"/>
      <c r="E38" s="141"/>
      <c r="F38" s="155"/>
      <c r="G38" s="141"/>
      <c r="H38" s="155"/>
      <c r="I38" s="141"/>
      <c r="J38" s="155"/>
      <c r="K38" s="141"/>
      <c r="L38" s="155"/>
      <c r="M38" s="141"/>
      <c r="N38" s="155"/>
      <c r="O38" s="141"/>
      <c r="P38" s="155"/>
      <c r="Q38" s="141"/>
      <c r="R38" s="155"/>
      <c r="S38" s="141"/>
      <c r="T38" s="155"/>
      <c r="U38" s="135">
        <v>12</v>
      </c>
      <c r="V38" s="137" t="s">
        <v>1048</v>
      </c>
      <c r="W38" s="141"/>
      <c r="X38" s="155"/>
    </row>
    <row r="39" spans="1:24" ht="19.5">
      <c r="A39" s="141"/>
      <c r="B39" s="155"/>
      <c r="C39" s="141"/>
      <c r="D39" s="155"/>
      <c r="E39" s="141"/>
      <c r="F39" s="155"/>
      <c r="G39" s="141"/>
      <c r="H39" s="155"/>
      <c r="I39" s="141"/>
      <c r="J39" s="155"/>
      <c r="K39" s="141"/>
      <c r="L39" s="155"/>
      <c r="M39" s="141"/>
      <c r="N39" s="155"/>
      <c r="O39" s="141"/>
      <c r="P39" s="155"/>
      <c r="Q39" s="141"/>
      <c r="R39" s="155"/>
      <c r="S39" s="141"/>
      <c r="T39" s="155"/>
      <c r="U39" s="135">
        <v>13</v>
      </c>
      <c r="V39" s="137" t="s">
        <v>1049</v>
      </c>
      <c r="W39" s="141"/>
      <c r="X39" s="155"/>
    </row>
    <row r="40" spans="1:24" ht="19.5">
      <c r="A40" s="141"/>
      <c r="B40" s="155"/>
      <c r="C40" s="141"/>
      <c r="D40" s="155"/>
      <c r="E40" s="141"/>
      <c r="F40" s="155"/>
      <c r="G40" s="141"/>
      <c r="H40" s="155"/>
      <c r="I40" s="141"/>
      <c r="J40" s="155"/>
      <c r="K40" s="141"/>
      <c r="L40" s="155"/>
      <c r="M40" s="141"/>
      <c r="N40" s="155"/>
      <c r="O40" s="141"/>
      <c r="P40" s="155"/>
      <c r="Q40" s="141"/>
      <c r="R40" s="155"/>
      <c r="S40" s="141"/>
      <c r="T40" s="155"/>
      <c r="U40" s="135">
        <v>14</v>
      </c>
      <c r="V40" s="137" t="s">
        <v>1050</v>
      </c>
      <c r="W40" s="141"/>
      <c r="X40" s="155"/>
    </row>
    <row r="41" spans="1:24" ht="19.5">
      <c r="A41" s="141"/>
      <c r="B41" s="155"/>
      <c r="C41" s="141"/>
      <c r="D41" s="155"/>
      <c r="E41" s="141"/>
      <c r="F41" s="155"/>
      <c r="G41" s="141"/>
      <c r="H41" s="155"/>
      <c r="I41" s="141"/>
      <c r="J41" s="155"/>
      <c r="K41" s="141"/>
      <c r="L41" s="155"/>
      <c r="M41" s="141"/>
      <c r="N41" s="155"/>
      <c r="O41" s="141"/>
      <c r="P41" s="155"/>
      <c r="Q41" s="141"/>
      <c r="R41" s="155"/>
      <c r="S41" s="141"/>
      <c r="T41" s="155"/>
      <c r="U41" s="135">
        <v>15</v>
      </c>
      <c r="V41" s="137" t="s">
        <v>1051</v>
      </c>
      <c r="W41" s="141"/>
      <c r="X41" s="155"/>
    </row>
    <row r="42" spans="1:24" ht="19.5">
      <c r="A42" s="141"/>
      <c r="B42" s="155"/>
      <c r="C42" s="141"/>
      <c r="D42" s="155"/>
      <c r="E42" s="141"/>
      <c r="F42" s="155"/>
      <c r="G42" s="141"/>
      <c r="H42" s="155"/>
      <c r="I42" s="141"/>
      <c r="J42" s="155"/>
      <c r="K42" s="141"/>
      <c r="L42" s="155"/>
      <c r="M42" s="141"/>
      <c r="N42" s="155"/>
      <c r="O42" s="141"/>
      <c r="P42" s="155"/>
      <c r="Q42" s="141"/>
      <c r="R42" s="155"/>
      <c r="S42" s="141"/>
      <c r="T42" s="155"/>
      <c r="U42" s="135">
        <v>16</v>
      </c>
      <c r="V42" s="137" t="s">
        <v>1052</v>
      </c>
      <c r="W42" s="141"/>
      <c r="X42" s="155"/>
    </row>
    <row r="43" spans="1:24" ht="19.5">
      <c r="A43" s="141"/>
      <c r="B43" s="155"/>
      <c r="C43" s="141"/>
      <c r="D43" s="155"/>
      <c r="E43" s="141"/>
      <c r="F43" s="155"/>
      <c r="G43" s="141"/>
      <c r="H43" s="155"/>
      <c r="I43" s="141"/>
      <c r="J43" s="155"/>
      <c r="K43" s="141"/>
      <c r="L43" s="155"/>
      <c r="M43" s="141"/>
      <c r="N43" s="155"/>
      <c r="O43" s="141"/>
      <c r="P43" s="155"/>
      <c r="Q43" s="141"/>
      <c r="R43" s="155"/>
      <c r="S43" s="141"/>
      <c r="T43" s="155"/>
      <c r="U43" s="135">
        <v>17</v>
      </c>
      <c r="V43" s="137" t="s">
        <v>1053</v>
      </c>
      <c r="W43" s="141"/>
      <c r="X43" s="155"/>
    </row>
    <row r="44" spans="1:24" ht="19.5">
      <c r="A44" s="141"/>
      <c r="B44" s="155"/>
      <c r="C44" s="141"/>
      <c r="D44" s="155"/>
      <c r="E44" s="141"/>
      <c r="F44" s="155"/>
      <c r="G44" s="141"/>
      <c r="H44" s="155"/>
      <c r="I44" s="141"/>
      <c r="J44" s="155"/>
      <c r="K44" s="141"/>
      <c r="L44" s="155"/>
      <c r="M44" s="141"/>
      <c r="N44" s="155"/>
      <c r="O44" s="141"/>
      <c r="P44" s="155"/>
      <c r="Q44" s="141"/>
      <c r="R44" s="155"/>
      <c r="S44" s="141"/>
      <c r="T44" s="155"/>
      <c r="U44" s="135">
        <v>18</v>
      </c>
      <c r="V44" s="137" t="s">
        <v>1054</v>
      </c>
      <c r="W44" s="141"/>
      <c r="X44" s="155"/>
    </row>
    <row r="45" spans="1:24" ht="19.5">
      <c r="A45" s="141"/>
      <c r="B45" s="155"/>
      <c r="C45" s="141"/>
      <c r="D45" s="155"/>
      <c r="E45" s="141"/>
      <c r="F45" s="155"/>
      <c r="G45" s="141"/>
      <c r="H45" s="155"/>
      <c r="I45" s="141"/>
      <c r="J45" s="155"/>
      <c r="K45" s="141"/>
      <c r="L45" s="155"/>
      <c r="M45" s="141"/>
      <c r="N45" s="155"/>
      <c r="O45" s="141"/>
      <c r="P45" s="155"/>
      <c r="Q45" s="141"/>
      <c r="R45" s="155"/>
      <c r="S45" s="141"/>
      <c r="T45" s="155"/>
      <c r="U45" s="135">
        <v>19</v>
      </c>
      <c r="V45" s="137" t="s">
        <v>1055</v>
      </c>
      <c r="W45" s="141"/>
      <c r="X45" s="155"/>
    </row>
    <row r="46" spans="1:24" ht="19.5">
      <c r="A46" s="141"/>
      <c r="B46" s="155"/>
      <c r="C46" s="141"/>
      <c r="D46" s="155"/>
      <c r="E46" s="141"/>
      <c r="F46" s="155"/>
      <c r="G46" s="141"/>
      <c r="H46" s="155"/>
      <c r="I46" s="141"/>
      <c r="J46" s="155"/>
      <c r="K46" s="141"/>
      <c r="L46" s="155"/>
      <c r="M46" s="141"/>
      <c r="N46" s="155"/>
      <c r="O46" s="141"/>
      <c r="P46" s="155"/>
      <c r="Q46" s="141"/>
      <c r="R46" s="155"/>
      <c r="S46" s="141"/>
      <c r="T46" s="155"/>
      <c r="U46" s="135">
        <v>20</v>
      </c>
      <c r="V46" s="137" t="s">
        <v>1056</v>
      </c>
      <c r="W46" s="141"/>
      <c r="X46" s="155"/>
    </row>
    <row r="47" spans="1:24" ht="19.5">
      <c r="A47" s="141"/>
      <c r="B47" s="155"/>
      <c r="C47" s="141"/>
      <c r="D47" s="155"/>
      <c r="E47" s="141"/>
      <c r="F47" s="155"/>
      <c r="G47" s="141"/>
      <c r="H47" s="155"/>
      <c r="I47" s="141"/>
      <c r="J47" s="155"/>
      <c r="K47" s="141"/>
      <c r="L47" s="155"/>
      <c r="M47" s="141"/>
      <c r="N47" s="155"/>
      <c r="O47" s="141"/>
      <c r="P47" s="155"/>
      <c r="Q47" s="141"/>
      <c r="R47" s="155"/>
      <c r="S47" s="141"/>
      <c r="T47" s="155"/>
      <c r="U47" s="135">
        <v>21</v>
      </c>
      <c r="V47" s="137" t="s">
        <v>1057</v>
      </c>
      <c r="W47" s="141"/>
      <c r="X47" s="155"/>
    </row>
    <row r="48" spans="1:24" ht="19.5">
      <c r="A48" s="141"/>
      <c r="B48" s="155"/>
      <c r="C48" s="141"/>
      <c r="D48" s="155"/>
      <c r="E48" s="141"/>
      <c r="F48" s="155"/>
      <c r="G48" s="141"/>
      <c r="H48" s="155"/>
      <c r="I48" s="141"/>
      <c r="J48" s="155"/>
      <c r="K48" s="141"/>
      <c r="L48" s="155"/>
      <c r="M48" s="141"/>
      <c r="N48" s="155"/>
      <c r="O48" s="141"/>
      <c r="P48" s="155"/>
      <c r="Q48" s="141"/>
      <c r="R48" s="155"/>
      <c r="S48" s="141"/>
      <c r="T48" s="155"/>
      <c r="U48" s="135">
        <v>22</v>
      </c>
      <c r="V48" s="137" t="s">
        <v>1058</v>
      </c>
      <c r="W48" s="141"/>
      <c r="X48" s="155"/>
    </row>
    <row r="49" spans="1:24" ht="19.5">
      <c r="A49" s="141"/>
      <c r="B49" s="155"/>
      <c r="C49" s="141"/>
      <c r="D49" s="155"/>
      <c r="E49" s="141"/>
      <c r="F49" s="155"/>
      <c r="G49" s="141"/>
      <c r="H49" s="155"/>
      <c r="I49" s="141"/>
      <c r="J49" s="155"/>
      <c r="K49" s="141"/>
      <c r="L49" s="155"/>
      <c r="M49" s="141"/>
      <c r="N49" s="155"/>
      <c r="O49" s="141"/>
      <c r="P49" s="155"/>
      <c r="Q49" s="141"/>
      <c r="R49" s="155"/>
      <c r="S49" s="141"/>
      <c r="T49" s="155"/>
      <c r="U49" s="135">
        <v>23</v>
      </c>
      <c r="V49" s="137" t="s">
        <v>1059</v>
      </c>
      <c r="W49" s="141"/>
      <c r="X49" s="155"/>
    </row>
    <row r="50" spans="1:24" ht="19.5">
      <c r="A50" s="141"/>
      <c r="B50" s="155"/>
      <c r="C50" s="141"/>
      <c r="D50" s="155"/>
      <c r="E50" s="141"/>
      <c r="F50" s="155"/>
      <c r="G50" s="141"/>
      <c r="H50" s="155"/>
      <c r="I50" s="141"/>
      <c r="J50" s="155"/>
      <c r="K50" s="141"/>
      <c r="L50" s="155"/>
      <c r="M50" s="141"/>
      <c r="N50" s="155"/>
      <c r="O50" s="141"/>
      <c r="P50" s="155"/>
      <c r="Q50" s="141"/>
      <c r="R50" s="155"/>
      <c r="S50" s="141"/>
      <c r="T50" s="155"/>
      <c r="U50" s="135">
        <v>24</v>
      </c>
      <c r="V50" s="137" t="s">
        <v>1060</v>
      </c>
      <c r="W50" s="141"/>
      <c r="X50" s="155"/>
    </row>
    <row r="51" spans="1:24" ht="19.5">
      <c r="A51" s="141"/>
      <c r="B51" s="155"/>
      <c r="C51" s="141"/>
      <c r="D51" s="155"/>
      <c r="E51" s="141"/>
      <c r="F51" s="155"/>
      <c r="G51" s="141"/>
      <c r="H51" s="155"/>
      <c r="I51" s="141"/>
      <c r="J51" s="155"/>
      <c r="K51" s="141"/>
      <c r="L51" s="155"/>
      <c r="M51" s="141"/>
      <c r="N51" s="155"/>
      <c r="O51" s="141"/>
      <c r="P51" s="155"/>
      <c r="Q51" s="141"/>
      <c r="R51" s="155"/>
      <c r="S51" s="141"/>
      <c r="T51" s="155"/>
      <c r="U51" s="135">
        <v>25</v>
      </c>
      <c r="V51" s="137" t="s">
        <v>1061</v>
      </c>
      <c r="W51" s="141"/>
      <c r="X51" s="155"/>
    </row>
    <row r="52" spans="1:24" ht="19.5">
      <c r="A52" s="141"/>
      <c r="B52" s="155"/>
      <c r="C52" s="141"/>
      <c r="D52" s="155"/>
      <c r="E52" s="141"/>
      <c r="F52" s="155"/>
      <c r="G52" s="141"/>
      <c r="H52" s="155"/>
      <c r="I52" s="141"/>
      <c r="J52" s="155"/>
      <c r="K52" s="141"/>
      <c r="L52" s="155"/>
      <c r="M52" s="141"/>
      <c r="N52" s="155"/>
      <c r="O52" s="141"/>
      <c r="P52" s="155"/>
      <c r="Q52" s="141"/>
      <c r="R52" s="155"/>
      <c r="S52" s="141"/>
      <c r="T52" s="155"/>
      <c r="U52" s="135">
        <v>26</v>
      </c>
      <c r="V52" s="137" t="s">
        <v>1062</v>
      </c>
      <c r="W52" s="141"/>
      <c r="X52" s="155"/>
    </row>
    <row r="53" spans="1:24" ht="19.5">
      <c r="A53" s="141"/>
      <c r="B53" s="155"/>
      <c r="C53" s="141"/>
      <c r="D53" s="155"/>
      <c r="E53" s="141"/>
      <c r="F53" s="155"/>
      <c r="G53" s="141"/>
      <c r="H53" s="155"/>
      <c r="I53" s="141"/>
      <c r="J53" s="155"/>
      <c r="K53" s="141"/>
      <c r="L53" s="155"/>
      <c r="M53" s="141"/>
      <c r="N53" s="155"/>
      <c r="O53" s="141"/>
      <c r="P53" s="155"/>
      <c r="Q53" s="141"/>
      <c r="R53" s="155"/>
      <c r="S53" s="141"/>
      <c r="T53" s="155"/>
      <c r="U53" s="135">
        <v>27</v>
      </c>
      <c r="V53" s="137" t="s">
        <v>1063</v>
      </c>
      <c r="W53" s="141"/>
      <c r="X53" s="155"/>
    </row>
    <row r="54" spans="1:24" ht="19.5">
      <c r="A54" s="141"/>
      <c r="B54" s="155"/>
      <c r="C54" s="141"/>
      <c r="D54" s="155"/>
      <c r="E54" s="141"/>
      <c r="F54" s="155"/>
      <c r="G54" s="141"/>
      <c r="H54" s="155"/>
      <c r="I54" s="141"/>
      <c r="J54" s="155"/>
      <c r="K54" s="141"/>
      <c r="L54" s="155"/>
      <c r="M54" s="141"/>
      <c r="N54" s="155"/>
      <c r="O54" s="141"/>
      <c r="P54" s="155"/>
      <c r="Q54" s="141"/>
      <c r="R54" s="155"/>
      <c r="S54" s="141"/>
      <c r="T54" s="155"/>
      <c r="U54" s="135">
        <v>28</v>
      </c>
      <c r="V54" s="137" t="s">
        <v>1064</v>
      </c>
      <c r="W54" s="141"/>
      <c r="X54" s="155"/>
    </row>
    <row r="55" spans="1:24" ht="19.5">
      <c r="A55" s="141"/>
      <c r="B55" s="155"/>
      <c r="C55" s="141"/>
      <c r="D55" s="155"/>
      <c r="E55" s="141"/>
      <c r="F55" s="155"/>
      <c r="G55" s="141"/>
      <c r="H55" s="155"/>
      <c r="I55" s="141"/>
      <c r="J55" s="155"/>
      <c r="K55" s="141"/>
      <c r="L55" s="155"/>
      <c r="M55" s="141"/>
      <c r="N55" s="155"/>
      <c r="O55" s="141"/>
      <c r="P55" s="155"/>
      <c r="Q55" s="141"/>
      <c r="R55" s="155"/>
      <c r="S55" s="141"/>
      <c r="T55" s="155"/>
      <c r="U55" s="135">
        <v>29</v>
      </c>
      <c r="V55" s="137" t="s">
        <v>1065</v>
      </c>
      <c r="W55" s="141"/>
      <c r="X55" s="155"/>
    </row>
    <row r="56" spans="1:24" ht="19.5">
      <c r="A56" s="141"/>
      <c r="B56" s="155"/>
      <c r="C56" s="141"/>
      <c r="D56" s="155"/>
      <c r="E56" s="141"/>
      <c r="F56" s="155"/>
      <c r="G56" s="141"/>
      <c r="H56" s="155"/>
      <c r="I56" s="141"/>
      <c r="J56" s="155"/>
      <c r="K56" s="141"/>
      <c r="L56" s="155"/>
      <c r="M56" s="141"/>
      <c r="N56" s="155"/>
      <c r="O56" s="141"/>
      <c r="P56" s="155"/>
      <c r="Q56" s="141"/>
      <c r="R56" s="155"/>
      <c r="S56" s="141"/>
      <c r="T56" s="155"/>
      <c r="U56" s="135">
        <v>30</v>
      </c>
      <c r="V56" s="137" t="s">
        <v>1066</v>
      </c>
      <c r="W56" s="141"/>
      <c r="X56" s="155"/>
    </row>
    <row r="57" spans="1:24" ht="19.5">
      <c r="A57" s="141"/>
      <c r="B57" s="155"/>
      <c r="C57" s="141"/>
      <c r="D57" s="155"/>
      <c r="E57" s="141"/>
      <c r="F57" s="155"/>
      <c r="G57" s="141"/>
      <c r="H57" s="155"/>
      <c r="I57" s="141"/>
      <c r="J57" s="155"/>
      <c r="K57" s="141"/>
      <c r="L57" s="155"/>
      <c r="M57" s="141"/>
      <c r="N57" s="155"/>
      <c r="O57" s="141"/>
      <c r="P57" s="155"/>
      <c r="Q57" s="141"/>
      <c r="R57" s="155"/>
      <c r="S57" s="141"/>
      <c r="T57" s="155"/>
      <c r="U57" s="135">
        <v>31</v>
      </c>
      <c r="V57" s="137" t="s">
        <v>1067</v>
      </c>
      <c r="W57" s="141"/>
      <c r="X57" s="155"/>
    </row>
    <row r="58" spans="1:24" ht="19.5">
      <c r="A58" s="141"/>
      <c r="B58" s="155"/>
      <c r="C58" s="141"/>
      <c r="D58" s="155"/>
      <c r="E58" s="141"/>
      <c r="F58" s="155"/>
      <c r="G58" s="141"/>
      <c r="H58" s="155"/>
      <c r="I58" s="141"/>
      <c r="J58" s="155"/>
      <c r="K58" s="141"/>
      <c r="L58" s="155"/>
      <c r="M58" s="141"/>
      <c r="N58" s="155"/>
      <c r="O58" s="141"/>
      <c r="P58" s="155"/>
      <c r="Q58" s="141"/>
      <c r="R58" s="155"/>
      <c r="S58" s="141"/>
      <c r="T58" s="155"/>
      <c r="U58" s="135">
        <v>32</v>
      </c>
      <c r="V58" s="137" t="s">
        <v>1068</v>
      </c>
      <c r="W58" s="141"/>
      <c r="X58" s="155"/>
    </row>
    <row r="59" spans="1:24" ht="19.5">
      <c r="A59" s="141"/>
      <c r="B59" s="155"/>
      <c r="C59" s="141"/>
      <c r="D59" s="155"/>
      <c r="E59" s="141"/>
      <c r="F59" s="155"/>
      <c r="G59" s="141"/>
      <c r="H59" s="155"/>
      <c r="I59" s="141"/>
      <c r="J59" s="155"/>
      <c r="K59" s="141"/>
      <c r="L59" s="155"/>
      <c r="M59" s="141"/>
      <c r="N59" s="155"/>
      <c r="O59" s="141"/>
      <c r="P59" s="155"/>
      <c r="Q59" s="141"/>
      <c r="R59" s="155"/>
      <c r="S59" s="141"/>
      <c r="T59" s="155"/>
      <c r="U59" s="135">
        <v>33</v>
      </c>
      <c r="V59" s="137" t="s">
        <v>1069</v>
      </c>
      <c r="W59" s="141"/>
      <c r="X59" s="155"/>
    </row>
    <row r="60" spans="1:24" ht="19.5">
      <c r="A60" s="141"/>
      <c r="B60" s="155"/>
      <c r="C60" s="141"/>
      <c r="D60" s="155"/>
      <c r="E60" s="141"/>
      <c r="F60" s="155"/>
      <c r="G60" s="141"/>
      <c r="H60" s="155"/>
      <c r="I60" s="141"/>
      <c r="J60" s="155"/>
      <c r="K60" s="141"/>
      <c r="L60" s="155"/>
      <c r="M60" s="141"/>
      <c r="N60" s="155"/>
      <c r="O60" s="141"/>
      <c r="P60" s="155"/>
      <c r="Q60" s="141"/>
      <c r="R60" s="155"/>
      <c r="S60" s="141"/>
      <c r="T60" s="155"/>
      <c r="U60" s="135">
        <v>34</v>
      </c>
      <c r="V60" s="137" t="s">
        <v>1070</v>
      </c>
      <c r="W60" s="141"/>
      <c r="X60" s="155"/>
    </row>
    <row r="61" spans="1:24" ht="19.5">
      <c r="A61" s="141"/>
      <c r="B61" s="155"/>
      <c r="C61" s="141"/>
      <c r="D61" s="155"/>
      <c r="E61" s="141"/>
      <c r="F61" s="155"/>
      <c r="G61" s="141"/>
      <c r="H61" s="155"/>
      <c r="I61" s="141"/>
      <c r="J61" s="155"/>
      <c r="K61" s="141"/>
      <c r="L61" s="155"/>
      <c r="M61" s="141"/>
      <c r="N61" s="155"/>
      <c r="O61" s="141"/>
      <c r="P61" s="155"/>
      <c r="Q61" s="141"/>
      <c r="R61" s="155"/>
      <c r="S61" s="141"/>
      <c r="T61" s="155"/>
      <c r="U61" s="135">
        <v>35</v>
      </c>
      <c r="V61" s="137" t="s">
        <v>1071</v>
      </c>
      <c r="W61" s="141"/>
      <c r="X61" s="155"/>
    </row>
    <row r="62" spans="1:24" ht="19.5">
      <c r="A62" s="141"/>
      <c r="B62" s="155"/>
      <c r="C62" s="141"/>
      <c r="D62" s="155"/>
      <c r="E62" s="141"/>
      <c r="F62" s="155"/>
      <c r="G62" s="141"/>
      <c r="H62" s="155"/>
      <c r="I62" s="141"/>
      <c r="J62" s="155"/>
      <c r="K62" s="141"/>
      <c r="L62" s="155"/>
      <c r="M62" s="141"/>
      <c r="N62" s="155"/>
      <c r="O62" s="141"/>
      <c r="P62" s="155"/>
      <c r="Q62" s="141"/>
      <c r="R62" s="155"/>
      <c r="S62" s="141"/>
      <c r="T62" s="155"/>
      <c r="U62" s="135">
        <v>36</v>
      </c>
      <c r="V62" s="137" t="s">
        <v>1072</v>
      </c>
      <c r="W62" s="141"/>
      <c r="X62" s="155"/>
    </row>
    <row r="63" spans="1:24" ht="19.5">
      <c r="A63" s="141"/>
      <c r="B63" s="155"/>
      <c r="C63" s="141"/>
      <c r="D63" s="155"/>
      <c r="E63" s="141"/>
      <c r="F63" s="155"/>
      <c r="G63" s="141"/>
      <c r="H63" s="155"/>
      <c r="I63" s="141"/>
      <c r="J63" s="155"/>
      <c r="K63" s="141"/>
      <c r="L63" s="155"/>
      <c r="M63" s="141"/>
      <c r="N63" s="155"/>
      <c r="O63" s="141"/>
      <c r="P63" s="155"/>
      <c r="Q63" s="141"/>
      <c r="R63" s="155"/>
      <c r="S63" s="141"/>
      <c r="T63" s="155"/>
      <c r="U63" s="135">
        <v>37</v>
      </c>
      <c r="V63" s="137" t="s">
        <v>1073</v>
      </c>
      <c r="W63" s="141"/>
      <c r="X63" s="155"/>
    </row>
    <row r="64" spans="1:24" ht="19.5">
      <c r="A64" s="141"/>
      <c r="B64" s="155"/>
      <c r="C64" s="141"/>
      <c r="D64" s="155"/>
      <c r="E64" s="141"/>
      <c r="F64" s="155"/>
      <c r="G64" s="141"/>
      <c r="H64" s="155"/>
      <c r="I64" s="141"/>
      <c r="J64" s="155"/>
      <c r="K64" s="141"/>
      <c r="L64" s="155"/>
      <c r="M64" s="141"/>
      <c r="N64" s="155"/>
      <c r="O64" s="141"/>
      <c r="P64" s="155"/>
      <c r="Q64" s="141"/>
      <c r="R64" s="155"/>
      <c r="S64" s="141"/>
      <c r="T64" s="155"/>
      <c r="U64" s="135">
        <v>38</v>
      </c>
      <c r="V64" s="137" t="s">
        <v>1074</v>
      </c>
      <c r="W64" s="141"/>
      <c r="X64" s="155"/>
    </row>
    <row r="65" spans="1:24" ht="19.5">
      <c r="A65" s="141"/>
      <c r="B65" s="155"/>
      <c r="C65" s="141"/>
      <c r="D65" s="155"/>
      <c r="E65" s="141"/>
      <c r="F65" s="155"/>
      <c r="G65" s="141"/>
      <c r="H65" s="155"/>
      <c r="I65" s="141"/>
      <c r="J65" s="155"/>
      <c r="K65" s="141"/>
      <c r="L65" s="155"/>
      <c r="M65" s="141"/>
      <c r="N65" s="155"/>
      <c r="O65" s="141"/>
      <c r="P65" s="155"/>
      <c r="Q65" s="141"/>
      <c r="R65" s="155"/>
      <c r="S65" s="141"/>
      <c r="T65" s="155"/>
      <c r="U65" s="135">
        <v>39</v>
      </c>
      <c r="V65" s="137" t="s">
        <v>1075</v>
      </c>
      <c r="W65" s="141"/>
      <c r="X65" s="155"/>
    </row>
    <row r="66" spans="1:24" ht="19.5">
      <c r="A66" s="141"/>
      <c r="B66" s="155"/>
      <c r="C66" s="141"/>
      <c r="D66" s="155"/>
      <c r="E66" s="141"/>
      <c r="F66" s="155"/>
      <c r="G66" s="141"/>
      <c r="H66" s="155"/>
      <c r="I66" s="141"/>
      <c r="J66" s="155"/>
      <c r="K66" s="141"/>
      <c r="L66" s="155"/>
      <c r="M66" s="141"/>
      <c r="N66" s="155"/>
      <c r="O66" s="141"/>
      <c r="P66" s="155"/>
      <c r="Q66" s="141"/>
      <c r="R66" s="155"/>
      <c r="S66" s="141"/>
      <c r="T66" s="155"/>
      <c r="U66" s="135">
        <v>40</v>
      </c>
      <c r="V66" s="137" t="s">
        <v>1076</v>
      </c>
      <c r="W66" s="141"/>
      <c r="X66" s="155"/>
    </row>
    <row r="67" spans="1:24" ht="19.5">
      <c r="A67" s="141"/>
      <c r="B67" s="155"/>
      <c r="C67" s="141"/>
      <c r="D67" s="155"/>
      <c r="E67" s="141"/>
      <c r="F67" s="155"/>
      <c r="G67" s="141"/>
      <c r="H67" s="155"/>
      <c r="I67" s="141"/>
      <c r="J67" s="155"/>
      <c r="K67" s="141"/>
      <c r="L67" s="155"/>
      <c r="M67" s="141"/>
      <c r="N67" s="155"/>
      <c r="O67" s="141"/>
      <c r="P67" s="155"/>
      <c r="Q67" s="141"/>
      <c r="R67" s="155"/>
      <c r="S67" s="141"/>
      <c r="T67" s="155"/>
      <c r="U67" s="135">
        <v>41</v>
      </c>
      <c r="V67" s="137" t="s">
        <v>1077</v>
      </c>
      <c r="W67" s="141"/>
      <c r="X67" s="155"/>
    </row>
    <row r="68" spans="1:24" ht="19.5">
      <c r="A68" s="141"/>
      <c r="B68" s="155"/>
      <c r="C68" s="141"/>
      <c r="D68" s="155"/>
      <c r="E68" s="141"/>
      <c r="F68" s="155"/>
      <c r="G68" s="141"/>
      <c r="H68" s="155"/>
      <c r="I68" s="141"/>
      <c r="J68" s="155"/>
      <c r="K68" s="141"/>
      <c r="L68" s="155"/>
      <c r="M68" s="141"/>
      <c r="N68" s="155"/>
      <c r="O68" s="141"/>
      <c r="P68" s="155"/>
      <c r="Q68" s="141"/>
      <c r="R68" s="155"/>
      <c r="S68" s="141"/>
      <c r="T68" s="155"/>
      <c r="U68" s="135">
        <v>42</v>
      </c>
      <c r="V68" s="137" t="s">
        <v>1078</v>
      </c>
      <c r="W68" s="141"/>
      <c r="X68" s="155"/>
    </row>
    <row r="69" spans="1:24" ht="19.5">
      <c r="A69" s="141"/>
      <c r="B69" s="155"/>
      <c r="C69" s="141"/>
      <c r="D69" s="155"/>
      <c r="E69" s="141"/>
      <c r="F69" s="155"/>
      <c r="G69" s="141"/>
      <c r="H69" s="155"/>
      <c r="I69" s="141"/>
      <c r="J69" s="155"/>
      <c r="K69" s="141"/>
      <c r="L69" s="155"/>
      <c r="M69" s="141"/>
      <c r="N69" s="155"/>
      <c r="O69" s="141"/>
      <c r="P69" s="155"/>
      <c r="Q69" s="141"/>
      <c r="R69" s="155"/>
      <c r="S69" s="141"/>
      <c r="T69" s="155"/>
      <c r="U69" s="135">
        <v>43</v>
      </c>
      <c r="V69" s="137" t="s">
        <v>1079</v>
      </c>
      <c r="W69" s="141"/>
      <c r="X69" s="155"/>
    </row>
    <row r="70" spans="1:24" ht="19.5">
      <c r="A70" s="141"/>
      <c r="B70" s="155"/>
      <c r="C70" s="141"/>
      <c r="D70" s="155"/>
      <c r="E70" s="141"/>
      <c r="F70" s="155"/>
      <c r="G70" s="141"/>
      <c r="H70" s="155"/>
      <c r="I70" s="141"/>
      <c r="J70" s="155"/>
      <c r="K70" s="141"/>
      <c r="L70" s="155"/>
      <c r="M70" s="141"/>
      <c r="N70" s="155"/>
      <c r="O70" s="141"/>
      <c r="P70" s="155"/>
      <c r="Q70" s="141"/>
      <c r="R70" s="155"/>
      <c r="S70" s="141"/>
      <c r="T70" s="155"/>
      <c r="U70" s="135">
        <v>44</v>
      </c>
      <c r="V70" s="137" t="s">
        <v>1080</v>
      </c>
      <c r="W70" s="141"/>
      <c r="X70" s="155"/>
    </row>
    <row r="71" spans="1:24" ht="19.5">
      <c r="A71" s="141"/>
      <c r="B71" s="155"/>
      <c r="C71" s="141"/>
      <c r="D71" s="155"/>
      <c r="E71" s="141"/>
      <c r="F71" s="155"/>
      <c r="G71" s="141"/>
      <c r="H71" s="155"/>
      <c r="I71" s="141"/>
      <c r="J71" s="155"/>
      <c r="K71" s="141"/>
      <c r="L71" s="155"/>
      <c r="M71" s="141"/>
      <c r="N71" s="155"/>
      <c r="O71" s="141"/>
      <c r="P71" s="155"/>
      <c r="Q71" s="141"/>
      <c r="R71" s="155"/>
      <c r="S71" s="141"/>
      <c r="T71" s="155"/>
      <c r="U71" s="135">
        <v>45</v>
      </c>
      <c r="V71" s="137" t="s">
        <v>1081</v>
      </c>
      <c r="W71" s="141"/>
      <c r="X71" s="155"/>
    </row>
    <row r="72" spans="1:24" ht="19.5">
      <c r="A72" s="141"/>
      <c r="B72" s="155"/>
      <c r="C72" s="141"/>
      <c r="D72" s="155"/>
      <c r="E72" s="141"/>
      <c r="F72" s="155"/>
      <c r="G72" s="141"/>
      <c r="H72" s="155"/>
      <c r="I72" s="141"/>
      <c r="J72" s="155"/>
      <c r="K72" s="141"/>
      <c r="L72" s="155"/>
      <c r="M72" s="141"/>
      <c r="N72" s="155"/>
      <c r="O72" s="141"/>
      <c r="P72" s="155"/>
      <c r="Q72" s="141"/>
      <c r="R72" s="155"/>
      <c r="S72" s="141"/>
      <c r="T72" s="155"/>
      <c r="U72" s="135">
        <v>46</v>
      </c>
      <c r="V72" s="137" t="s">
        <v>1082</v>
      </c>
      <c r="W72" s="141"/>
      <c r="X72" s="155"/>
    </row>
    <row r="73" spans="1:24" ht="19.5">
      <c r="A73" s="141"/>
      <c r="B73" s="155"/>
      <c r="C73" s="141"/>
      <c r="D73" s="155"/>
      <c r="E73" s="141"/>
      <c r="F73" s="155"/>
      <c r="G73" s="141"/>
      <c r="H73" s="155"/>
      <c r="I73" s="141"/>
      <c r="J73" s="155"/>
      <c r="K73" s="141"/>
      <c r="L73" s="155"/>
      <c r="M73" s="141"/>
      <c r="N73" s="155"/>
      <c r="O73" s="141"/>
      <c r="P73" s="155"/>
      <c r="Q73" s="141"/>
      <c r="R73" s="155"/>
      <c r="S73" s="141"/>
      <c r="T73" s="155"/>
      <c r="U73" s="135">
        <v>47</v>
      </c>
      <c r="V73" s="137" t="s">
        <v>1083</v>
      </c>
      <c r="W73" s="141"/>
      <c r="X73" s="155"/>
    </row>
    <row r="74" spans="1:24" ht="19.5">
      <c r="A74" s="146" t="s">
        <v>680</v>
      </c>
      <c r="B74" s="148"/>
      <c r="C74" s="146" t="s">
        <v>680</v>
      </c>
      <c r="D74" s="148"/>
      <c r="E74" s="146" t="s">
        <v>680</v>
      </c>
      <c r="F74" s="148"/>
      <c r="G74" s="146" t="s">
        <v>680</v>
      </c>
      <c r="H74" s="148"/>
      <c r="I74" s="146" t="s">
        <v>680</v>
      </c>
      <c r="J74" s="148"/>
      <c r="K74" s="146" t="s">
        <v>680</v>
      </c>
      <c r="L74" s="148"/>
      <c r="M74" s="146" t="s">
        <v>680</v>
      </c>
      <c r="N74" s="148"/>
      <c r="O74" s="146" t="s">
        <v>680</v>
      </c>
      <c r="P74" s="148"/>
      <c r="Q74" s="146" t="s">
        <v>680</v>
      </c>
      <c r="R74" s="148"/>
      <c r="S74" s="146" t="s">
        <v>680</v>
      </c>
      <c r="T74" s="148"/>
      <c r="U74" s="146" t="s">
        <v>680</v>
      </c>
      <c r="V74" s="148"/>
      <c r="W74" s="146" t="s">
        <v>680</v>
      </c>
      <c r="X74" s="148"/>
    </row>
    <row r="75" spans="1:24" ht="19.5">
      <c r="A75" s="132" t="s">
        <v>9</v>
      </c>
      <c r="B75" s="133"/>
      <c r="C75" s="132" t="s">
        <v>9</v>
      </c>
      <c r="D75" s="133"/>
      <c r="E75" s="132" t="s">
        <v>9</v>
      </c>
      <c r="F75" s="133"/>
      <c r="G75" s="132" t="s">
        <v>9</v>
      </c>
      <c r="H75" s="133"/>
      <c r="I75" s="132" t="s">
        <v>9</v>
      </c>
      <c r="J75" s="133"/>
      <c r="K75" s="132" t="s">
        <v>9</v>
      </c>
      <c r="L75" s="133"/>
      <c r="M75" s="132" t="s">
        <v>9</v>
      </c>
      <c r="N75" s="133"/>
      <c r="O75" s="132" t="s">
        <v>9</v>
      </c>
      <c r="P75" s="133"/>
      <c r="Q75" s="132" t="s">
        <v>9</v>
      </c>
      <c r="R75" s="133"/>
      <c r="S75" s="132" t="s">
        <v>9</v>
      </c>
      <c r="T75" s="133"/>
      <c r="U75" s="132" t="s">
        <v>9</v>
      </c>
      <c r="V75" s="133"/>
      <c r="W75" s="132" t="s">
        <v>9</v>
      </c>
      <c r="X75" s="133"/>
    </row>
    <row r="76" spans="1:24" ht="19.5">
      <c r="A76" s="135"/>
      <c r="B76" s="139"/>
      <c r="C76" s="135"/>
      <c r="D76" s="139"/>
      <c r="E76" s="135"/>
      <c r="F76" s="139"/>
      <c r="G76" s="135"/>
      <c r="H76" s="139"/>
      <c r="I76" s="135"/>
      <c r="J76" s="139"/>
      <c r="K76" s="135"/>
      <c r="L76" s="139"/>
      <c r="M76" s="135"/>
      <c r="N76" s="139"/>
      <c r="O76" s="135"/>
      <c r="P76" s="139"/>
      <c r="Q76" s="135"/>
      <c r="R76" s="139"/>
      <c r="S76" s="135"/>
      <c r="T76" s="139"/>
      <c r="U76" s="135"/>
      <c r="V76" s="139"/>
      <c r="W76" s="135"/>
      <c r="X76" s="139"/>
    </row>
    <row r="77" spans="1:24" ht="19.5">
      <c r="A77" s="135"/>
      <c r="B77" s="139"/>
      <c r="C77" s="135"/>
      <c r="D77" s="139"/>
      <c r="E77" s="135"/>
      <c r="F77" s="139"/>
      <c r="G77" s="135"/>
      <c r="H77" s="139"/>
      <c r="I77" s="135"/>
      <c r="J77" s="139"/>
      <c r="K77" s="135"/>
      <c r="L77" s="139"/>
      <c r="M77" s="135"/>
      <c r="N77" s="139"/>
      <c r="O77" s="135"/>
      <c r="P77" s="139"/>
      <c r="Q77" s="135"/>
      <c r="R77" s="139"/>
      <c r="S77" s="135"/>
      <c r="T77" s="139"/>
      <c r="U77" s="135"/>
      <c r="V77" s="139"/>
      <c r="W77" s="135"/>
      <c r="X77" s="139"/>
    </row>
    <row r="78" spans="1:24" ht="19.5">
      <c r="A78" s="135"/>
      <c r="B78" s="139"/>
      <c r="C78" s="135"/>
      <c r="D78" s="139"/>
      <c r="E78" s="135"/>
      <c r="F78" s="139"/>
      <c r="G78" s="135"/>
      <c r="H78" s="139"/>
      <c r="I78" s="135"/>
      <c r="J78" s="139"/>
      <c r="K78" s="135"/>
      <c r="L78" s="139"/>
      <c r="M78" s="135"/>
      <c r="N78" s="139"/>
      <c r="O78" s="135"/>
      <c r="P78" s="139"/>
      <c r="Q78" s="135"/>
      <c r="R78" s="139"/>
      <c r="S78" s="135"/>
      <c r="T78" s="139"/>
      <c r="U78" s="135"/>
      <c r="V78" s="139"/>
      <c r="W78" s="135"/>
      <c r="X78" s="139"/>
    </row>
    <row r="79" spans="1:24" ht="19.5">
      <c r="A79" s="151" t="s">
        <v>10</v>
      </c>
      <c r="B79" s="152"/>
      <c r="C79" s="151" t="s">
        <v>10</v>
      </c>
      <c r="D79" s="152"/>
      <c r="E79" s="151" t="s">
        <v>10</v>
      </c>
      <c r="F79" s="152"/>
      <c r="G79" s="151" t="s">
        <v>10</v>
      </c>
      <c r="H79" s="152"/>
      <c r="I79" s="151" t="s">
        <v>10</v>
      </c>
      <c r="J79" s="152"/>
      <c r="K79" s="151" t="s">
        <v>10</v>
      </c>
      <c r="L79" s="152"/>
      <c r="M79" s="151" t="s">
        <v>10</v>
      </c>
      <c r="N79" s="152"/>
      <c r="O79" s="151" t="s">
        <v>10</v>
      </c>
      <c r="P79" s="152"/>
      <c r="Q79" s="151" t="s">
        <v>10</v>
      </c>
      <c r="R79" s="152"/>
      <c r="S79" s="151" t="s">
        <v>10</v>
      </c>
      <c r="T79" s="152"/>
      <c r="U79" s="151" t="s">
        <v>10</v>
      </c>
      <c r="V79" s="152"/>
      <c r="W79" s="151" t="s">
        <v>10</v>
      </c>
      <c r="X79" s="152"/>
    </row>
    <row r="80" spans="1:24" ht="19.5">
      <c r="A80" s="135"/>
      <c r="B80" s="139"/>
      <c r="C80" s="135">
        <v>1</v>
      </c>
      <c r="D80" s="137" t="s">
        <v>1084</v>
      </c>
      <c r="E80" s="135"/>
      <c r="F80" s="139"/>
      <c r="G80" s="135">
        <v>1</v>
      </c>
      <c r="H80" s="139" t="s">
        <v>1085</v>
      </c>
      <c r="I80" s="135"/>
      <c r="J80" s="139"/>
      <c r="K80" s="135"/>
      <c r="L80" s="139"/>
      <c r="M80" s="135"/>
      <c r="N80" s="139"/>
      <c r="O80" s="135"/>
      <c r="P80" s="139"/>
      <c r="Q80" s="135"/>
      <c r="R80" s="139"/>
      <c r="S80" s="135">
        <v>1</v>
      </c>
      <c r="T80" s="139" t="s">
        <v>1086</v>
      </c>
      <c r="U80" s="135">
        <v>1</v>
      </c>
      <c r="V80" s="137" t="s">
        <v>1087</v>
      </c>
      <c r="W80" s="135"/>
      <c r="X80" s="139"/>
    </row>
    <row r="81" spans="1:24" ht="19.5">
      <c r="A81" s="135"/>
      <c r="B81" s="139"/>
      <c r="C81" s="135">
        <v>2</v>
      </c>
      <c r="D81" s="137" t="s">
        <v>1088</v>
      </c>
      <c r="E81" s="135"/>
      <c r="F81" s="139"/>
      <c r="G81" s="135"/>
      <c r="H81" s="139"/>
      <c r="I81" s="135"/>
      <c r="J81" s="139"/>
      <c r="K81" s="135"/>
      <c r="L81" s="139"/>
      <c r="M81" s="135"/>
      <c r="N81" s="139"/>
      <c r="O81" s="135"/>
      <c r="P81" s="139"/>
      <c r="Q81" s="135"/>
      <c r="R81" s="139"/>
      <c r="S81" s="135"/>
      <c r="T81" s="139"/>
      <c r="U81" s="135">
        <v>2</v>
      </c>
      <c r="V81" s="137" t="s">
        <v>1089</v>
      </c>
      <c r="W81" s="135"/>
      <c r="X81" s="139"/>
    </row>
    <row r="82" spans="1:24" ht="19.5">
      <c r="A82" s="135"/>
      <c r="B82" s="139"/>
      <c r="C82" s="135">
        <v>3</v>
      </c>
      <c r="D82" s="137" t="s">
        <v>1090</v>
      </c>
      <c r="E82" s="135"/>
      <c r="F82" s="139"/>
      <c r="G82" s="135"/>
      <c r="H82" s="139"/>
      <c r="I82" s="135"/>
      <c r="J82" s="139"/>
      <c r="K82" s="135"/>
      <c r="L82" s="139"/>
      <c r="M82" s="135"/>
      <c r="N82" s="139"/>
      <c r="O82" s="135"/>
      <c r="P82" s="139"/>
      <c r="Q82" s="135"/>
      <c r="R82" s="139"/>
      <c r="S82" s="135"/>
      <c r="T82" s="139"/>
      <c r="U82" s="135"/>
      <c r="V82" s="139"/>
      <c r="W82" s="135"/>
      <c r="X82" s="139"/>
    </row>
    <row r="83" spans="1:24" ht="19.5">
      <c r="A83" s="135"/>
      <c r="B83" s="139"/>
      <c r="C83" s="135">
        <v>4</v>
      </c>
      <c r="D83" s="137" t="s">
        <v>1091</v>
      </c>
      <c r="E83" s="135"/>
      <c r="F83" s="139"/>
      <c r="G83" s="135"/>
      <c r="H83" s="139"/>
      <c r="I83" s="135"/>
      <c r="J83" s="139"/>
      <c r="K83" s="135"/>
      <c r="L83" s="139"/>
      <c r="M83" s="135"/>
      <c r="N83" s="139"/>
      <c r="O83" s="135"/>
      <c r="P83" s="139"/>
      <c r="Q83" s="135"/>
      <c r="R83" s="139"/>
      <c r="S83" s="135"/>
      <c r="T83" s="139"/>
      <c r="U83" s="135"/>
      <c r="V83" s="139"/>
      <c r="W83" s="135"/>
      <c r="X83" s="139"/>
    </row>
    <row r="84" spans="1:24" ht="19.5">
      <c r="A84" s="157" t="s">
        <v>11</v>
      </c>
      <c r="B84" s="158"/>
      <c r="C84" s="157" t="s">
        <v>11</v>
      </c>
      <c r="D84" s="158"/>
      <c r="E84" s="157" t="s">
        <v>11</v>
      </c>
      <c r="F84" s="158"/>
      <c r="G84" s="157" t="s">
        <v>11</v>
      </c>
      <c r="H84" s="158"/>
      <c r="I84" s="157" t="s">
        <v>11</v>
      </c>
      <c r="J84" s="158"/>
      <c r="K84" s="157" t="s">
        <v>11</v>
      </c>
      <c r="L84" s="158"/>
      <c r="M84" s="157" t="s">
        <v>11</v>
      </c>
      <c r="N84" s="158"/>
      <c r="O84" s="157" t="s">
        <v>11</v>
      </c>
      <c r="P84" s="158"/>
      <c r="Q84" s="157" t="s">
        <v>11</v>
      </c>
      <c r="R84" s="158"/>
      <c r="S84" s="157" t="s">
        <v>11</v>
      </c>
      <c r="T84" s="158"/>
      <c r="U84" s="157" t="s">
        <v>11</v>
      </c>
      <c r="V84" s="158"/>
      <c r="W84" s="157" t="s">
        <v>11</v>
      </c>
      <c r="X84" s="158"/>
    </row>
    <row r="85" spans="1:24" ht="19.5">
      <c r="A85" s="135">
        <v>1</v>
      </c>
      <c r="B85" s="137" t="s">
        <v>1092</v>
      </c>
      <c r="C85" s="135">
        <v>1</v>
      </c>
      <c r="D85" s="137" t="s">
        <v>1093</v>
      </c>
      <c r="E85" s="135">
        <v>1</v>
      </c>
      <c r="F85" s="137" t="s">
        <v>1094</v>
      </c>
      <c r="G85" s="135">
        <v>1</v>
      </c>
      <c r="H85" s="139" t="s">
        <v>1095</v>
      </c>
      <c r="I85" s="135">
        <v>1</v>
      </c>
      <c r="J85" s="137" t="s">
        <v>1096</v>
      </c>
      <c r="K85" s="135">
        <v>1</v>
      </c>
      <c r="L85" s="137" t="s">
        <v>1097</v>
      </c>
      <c r="M85" s="135">
        <v>1</v>
      </c>
      <c r="N85" s="137" t="s">
        <v>1098</v>
      </c>
      <c r="O85" s="135">
        <v>1</v>
      </c>
      <c r="P85" s="137" t="s">
        <v>1099</v>
      </c>
      <c r="Q85" s="135">
        <v>1</v>
      </c>
      <c r="R85" s="137" t="s">
        <v>1100</v>
      </c>
      <c r="S85" s="135">
        <v>1</v>
      </c>
      <c r="T85" s="137" t="s">
        <v>1101</v>
      </c>
      <c r="U85" s="135">
        <v>1</v>
      </c>
      <c r="V85" s="137" t="s">
        <v>1102</v>
      </c>
      <c r="W85" s="135"/>
      <c r="X85" s="139"/>
    </row>
    <row r="86" spans="1:24" ht="19.5">
      <c r="A86" s="135">
        <v>2</v>
      </c>
      <c r="B86" s="137" t="s">
        <v>1103</v>
      </c>
      <c r="C86" s="135">
        <v>2</v>
      </c>
      <c r="D86" s="137" t="s">
        <v>1104</v>
      </c>
      <c r="E86" s="135">
        <v>2</v>
      </c>
      <c r="F86" s="137" t="s">
        <v>1105</v>
      </c>
      <c r="G86" s="135"/>
      <c r="H86" s="139"/>
      <c r="I86" s="135">
        <v>2</v>
      </c>
      <c r="J86" s="137" t="s">
        <v>1106</v>
      </c>
      <c r="K86" s="135">
        <v>2</v>
      </c>
      <c r="L86" s="137" t="s">
        <v>1107</v>
      </c>
      <c r="M86" s="135">
        <v>2</v>
      </c>
      <c r="N86" s="137" t="s">
        <v>1108</v>
      </c>
      <c r="O86" s="135">
        <v>2</v>
      </c>
      <c r="P86" s="137" t="s">
        <v>1109</v>
      </c>
      <c r="Q86" s="135">
        <v>2</v>
      </c>
      <c r="R86" s="137" t="s">
        <v>1110</v>
      </c>
      <c r="S86" s="135">
        <v>2</v>
      </c>
      <c r="T86" s="137" t="s">
        <v>1111</v>
      </c>
      <c r="U86" s="135">
        <v>2</v>
      </c>
      <c r="V86" s="137" t="s">
        <v>1112</v>
      </c>
      <c r="W86" s="135"/>
      <c r="X86" s="139"/>
    </row>
    <row r="87" spans="1:24" ht="19.5">
      <c r="A87" s="135">
        <v>3</v>
      </c>
      <c r="B87" s="137" t="s">
        <v>1113</v>
      </c>
      <c r="C87" s="135">
        <v>3</v>
      </c>
      <c r="D87" s="137" t="s">
        <v>1114</v>
      </c>
      <c r="E87" s="135">
        <v>3</v>
      </c>
      <c r="F87" s="137" t="s">
        <v>1115</v>
      </c>
      <c r="G87" s="135"/>
      <c r="H87" s="139"/>
      <c r="I87" s="135">
        <v>3</v>
      </c>
      <c r="J87" s="137" t="s">
        <v>1116</v>
      </c>
      <c r="K87" s="135">
        <v>3</v>
      </c>
      <c r="L87" s="137" t="s">
        <v>1117</v>
      </c>
      <c r="M87" s="135">
        <v>3</v>
      </c>
      <c r="N87" s="137" t="s">
        <v>1118</v>
      </c>
      <c r="O87" s="135">
        <v>3</v>
      </c>
      <c r="P87" s="137" t="s">
        <v>1119</v>
      </c>
      <c r="Q87" s="135">
        <v>3</v>
      </c>
      <c r="R87" s="137" t="s">
        <v>1120</v>
      </c>
      <c r="S87" s="135">
        <v>3</v>
      </c>
      <c r="T87" s="137" t="s">
        <v>1121</v>
      </c>
      <c r="U87" s="135">
        <v>3</v>
      </c>
      <c r="V87" s="137" t="s">
        <v>1122</v>
      </c>
      <c r="W87" s="135"/>
      <c r="X87" s="139"/>
    </row>
    <row r="88" spans="1:24" ht="19.5">
      <c r="A88" s="141">
        <v>4</v>
      </c>
      <c r="B88" s="137" t="s">
        <v>1123</v>
      </c>
      <c r="C88" s="141">
        <v>4</v>
      </c>
      <c r="D88" s="137" t="s">
        <v>1124</v>
      </c>
      <c r="E88" s="141">
        <v>4</v>
      </c>
      <c r="F88" s="137" t="s">
        <v>1125</v>
      </c>
      <c r="G88" s="141"/>
      <c r="H88" s="155"/>
      <c r="I88" s="141">
        <v>4</v>
      </c>
      <c r="J88" s="137" t="s">
        <v>1126</v>
      </c>
      <c r="K88" s="141">
        <v>4</v>
      </c>
      <c r="L88" s="137" t="s">
        <v>1127</v>
      </c>
      <c r="M88" s="135">
        <v>4</v>
      </c>
      <c r="N88" s="137" t="s">
        <v>1128</v>
      </c>
      <c r="O88" s="135">
        <v>4</v>
      </c>
      <c r="P88" s="137" t="s">
        <v>1129</v>
      </c>
      <c r="Q88" s="135">
        <v>4</v>
      </c>
      <c r="R88" s="137" t="s">
        <v>1130</v>
      </c>
      <c r="S88" s="135">
        <v>4</v>
      </c>
      <c r="T88" s="137" t="s">
        <v>1131</v>
      </c>
      <c r="U88" s="135">
        <v>4</v>
      </c>
      <c r="V88" s="137" t="s">
        <v>1132</v>
      </c>
      <c r="W88" s="141"/>
      <c r="X88" s="155"/>
    </row>
    <row r="89" spans="1:24" ht="19.5">
      <c r="A89" s="141"/>
      <c r="B89" s="156"/>
      <c r="C89" s="141">
        <v>5</v>
      </c>
      <c r="D89" s="137" t="s">
        <v>1133</v>
      </c>
      <c r="E89" s="141">
        <v>5</v>
      </c>
      <c r="F89" s="137" t="s">
        <v>1134</v>
      </c>
      <c r="G89" s="141"/>
      <c r="H89" s="155"/>
      <c r="I89" s="141">
        <v>5</v>
      </c>
      <c r="J89" s="137" t="s">
        <v>1135</v>
      </c>
      <c r="K89" s="141">
        <v>5</v>
      </c>
      <c r="L89" s="137" t="s">
        <v>1136</v>
      </c>
      <c r="M89" s="135">
        <v>5</v>
      </c>
      <c r="N89" s="137" t="s">
        <v>1137</v>
      </c>
      <c r="O89" s="135">
        <v>5</v>
      </c>
      <c r="P89" s="137" t="s">
        <v>1138</v>
      </c>
      <c r="Q89" s="135">
        <v>5</v>
      </c>
      <c r="R89" s="137" t="s">
        <v>1139</v>
      </c>
      <c r="S89" s="135">
        <v>5</v>
      </c>
      <c r="T89" s="137" t="s">
        <v>1140</v>
      </c>
      <c r="U89" s="135">
        <v>5</v>
      </c>
      <c r="V89" s="137" t="s">
        <v>1141</v>
      </c>
      <c r="W89" s="141"/>
      <c r="X89" s="155"/>
    </row>
    <row r="90" spans="1:24" ht="19.5">
      <c r="A90" s="141"/>
      <c r="B90" s="156"/>
      <c r="C90" s="141">
        <v>6</v>
      </c>
      <c r="D90" s="137" t="s">
        <v>1142</v>
      </c>
      <c r="E90" s="141"/>
      <c r="F90" s="155"/>
      <c r="G90" s="141"/>
      <c r="H90" s="155"/>
      <c r="I90" s="141">
        <v>6</v>
      </c>
      <c r="J90" s="137" t="s">
        <v>1143</v>
      </c>
      <c r="K90" s="141"/>
      <c r="L90" s="155"/>
      <c r="M90" s="135">
        <v>6</v>
      </c>
      <c r="N90" s="137" t="s">
        <v>1144</v>
      </c>
      <c r="O90" s="135">
        <v>6</v>
      </c>
      <c r="P90" s="137" t="s">
        <v>1145</v>
      </c>
      <c r="Q90" s="135">
        <v>6</v>
      </c>
      <c r="R90" s="137" t="s">
        <v>1146</v>
      </c>
      <c r="S90" s="135">
        <v>6</v>
      </c>
      <c r="T90" s="137" t="s">
        <v>1147</v>
      </c>
      <c r="U90" s="135">
        <v>6</v>
      </c>
      <c r="V90" s="137" t="s">
        <v>1148</v>
      </c>
      <c r="W90" s="141"/>
      <c r="X90" s="155"/>
    </row>
    <row r="91" spans="1:24" ht="19.5">
      <c r="A91" s="141"/>
      <c r="B91" s="156"/>
      <c r="C91" s="141">
        <v>7</v>
      </c>
      <c r="D91" s="137" t="s">
        <v>1149</v>
      </c>
      <c r="E91" s="141"/>
      <c r="F91" s="155"/>
      <c r="G91" s="141"/>
      <c r="H91" s="155"/>
      <c r="I91" s="141">
        <v>7</v>
      </c>
      <c r="J91" s="137" t="s">
        <v>1150</v>
      </c>
      <c r="K91" s="141"/>
      <c r="L91" s="155"/>
      <c r="M91" s="135">
        <v>7</v>
      </c>
      <c r="N91" s="137" t="s">
        <v>1151</v>
      </c>
      <c r="O91" s="135">
        <v>7</v>
      </c>
      <c r="P91" s="137" t="s">
        <v>1152</v>
      </c>
      <c r="Q91" s="135">
        <v>7</v>
      </c>
      <c r="R91" s="137" t="s">
        <v>1153</v>
      </c>
      <c r="S91" s="135">
        <v>7</v>
      </c>
      <c r="T91" s="137" t="s">
        <v>1154</v>
      </c>
      <c r="U91" s="135">
        <v>7</v>
      </c>
      <c r="V91" s="137" t="s">
        <v>1155</v>
      </c>
      <c r="W91" s="141"/>
      <c r="X91" s="155"/>
    </row>
    <row r="92" spans="1:24" ht="19.5">
      <c r="A92" s="141"/>
      <c r="B92" s="156"/>
      <c r="C92" s="141">
        <v>8</v>
      </c>
      <c r="D92" s="137" t="s">
        <v>1156</v>
      </c>
      <c r="E92" s="141"/>
      <c r="F92" s="155"/>
      <c r="G92" s="141"/>
      <c r="H92" s="155"/>
      <c r="I92" s="141">
        <v>8</v>
      </c>
      <c r="J92" s="137" t="s">
        <v>1157</v>
      </c>
      <c r="K92" s="141"/>
      <c r="L92" s="155"/>
      <c r="M92" s="135">
        <v>8</v>
      </c>
      <c r="N92" s="137" t="s">
        <v>1158</v>
      </c>
      <c r="O92" s="141"/>
      <c r="P92" s="155"/>
      <c r="Q92" s="135">
        <v>8</v>
      </c>
      <c r="R92" s="137" t="s">
        <v>1159</v>
      </c>
      <c r="S92" s="135">
        <v>8</v>
      </c>
      <c r="T92" s="137" t="s">
        <v>1160</v>
      </c>
      <c r="U92" s="135">
        <v>8</v>
      </c>
      <c r="V92" s="137" t="s">
        <v>1161</v>
      </c>
      <c r="W92" s="141"/>
      <c r="X92" s="155"/>
    </row>
    <row r="93" spans="1:24" ht="19.5">
      <c r="A93" s="141"/>
      <c r="B93" s="156"/>
      <c r="C93" s="141">
        <v>9</v>
      </c>
      <c r="D93" s="137" t="s">
        <v>1162</v>
      </c>
      <c r="E93" s="141"/>
      <c r="F93" s="155"/>
      <c r="G93" s="141"/>
      <c r="H93" s="155"/>
      <c r="I93" s="141">
        <v>9</v>
      </c>
      <c r="J93" s="137" t="s">
        <v>1163</v>
      </c>
      <c r="K93" s="141"/>
      <c r="L93" s="155"/>
      <c r="M93" s="135">
        <v>9</v>
      </c>
      <c r="N93" s="137" t="s">
        <v>1164</v>
      </c>
      <c r="O93" s="141"/>
      <c r="P93" s="155"/>
      <c r="Q93" s="135">
        <v>9</v>
      </c>
      <c r="R93" s="137" t="s">
        <v>1165</v>
      </c>
      <c r="S93" s="135">
        <v>9</v>
      </c>
      <c r="T93" s="137" t="s">
        <v>1166</v>
      </c>
      <c r="U93" s="135">
        <v>9</v>
      </c>
      <c r="V93" s="137" t="s">
        <v>1167</v>
      </c>
      <c r="W93" s="141"/>
      <c r="X93" s="155"/>
    </row>
    <row r="94" spans="1:24" ht="19.5">
      <c r="A94" s="141"/>
      <c r="B94" s="156"/>
      <c r="C94" s="141">
        <v>10</v>
      </c>
      <c r="D94" s="137" t="s">
        <v>1168</v>
      </c>
      <c r="E94" s="141"/>
      <c r="F94" s="155"/>
      <c r="G94" s="141"/>
      <c r="H94" s="155"/>
      <c r="I94" s="141">
        <v>10</v>
      </c>
      <c r="J94" s="137" t="s">
        <v>1169</v>
      </c>
      <c r="K94" s="141"/>
      <c r="L94" s="155"/>
      <c r="M94" s="135">
        <v>10</v>
      </c>
      <c r="N94" s="137" t="s">
        <v>1170</v>
      </c>
      <c r="O94" s="141"/>
      <c r="P94" s="155"/>
      <c r="Q94" s="135">
        <v>10</v>
      </c>
      <c r="R94" s="137" t="s">
        <v>1171</v>
      </c>
      <c r="S94" s="135">
        <v>10</v>
      </c>
      <c r="T94" s="137" t="s">
        <v>1172</v>
      </c>
      <c r="U94" s="135">
        <v>10</v>
      </c>
      <c r="V94" s="137" t="s">
        <v>1173</v>
      </c>
      <c r="W94" s="141"/>
      <c r="X94" s="155"/>
    </row>
    <row r="95" spans="1:24" ht="19.5">
      <c r="A95" s="141"/>
      <c r="B95" s="156"/>
      <c r="C95" s="141">
        <v>11</v>
      </c>
      <c r="D95" s="137" t="s">
        <v>1174</v>
      </c>
      <c r="E95" s="141"/>
      <c r="F95" s="155"/>
      <c r="G95" s="141"/>
      <c r="H95" s="155"/>
      <c r="I95" s="141">
        <v>11</v>
      </c>
      <c r="J95" s="137" t="s">
        <v>1175</v>
      </c>
      <c r="K95" s="141"/>
      <c r="L95" s="155"/>
      <c r="M95" s="135">
        <v>11</v>
      </c>
      <c r="N95" s="137" t="s">
        <v>1176</v>
      </c>
      <c r="O95" s="141"/>
      <c r="P95" s="155"/>
      <c r="Q95" s="135">
        <v>11</v>
      </c>
      <c r="R95" s="137" t="s">
        <v>1177</v>
      </c>
      <c r="S95" s="135">
        <v>11</v>
      </c>
      <c r="T95" s="137" t="s">
        <v>1178</v>
      </c>
      <c r="U95" s="135">
        <v>11</v>
      </c>
      <c r="V95" s="137" t="s">
        <v>1179</v>
      </c>
      <c r="W95" s="141"/>
      <c r="X95" s="155"/>
    </row>
    <row r="96" spans="1:24" ht="19.5">
      <c r="A96" s="141"/>
      <c r="B96" s="156"/>
      <c r="C96" s="141">
        <v>12</v>
      </c>
      <c r="D96" s="137" t="s">
        <v>1180</v>
      </c>
      <c r="E96" s="141"/>
      <c r="F96" s="155"/>
      <c r="G96" s="141"/>
      <c r="H96" s="155"/>
      <c r="I96" s="141">
        <v>12</v>
      </c>
      <c r="J96" s="137" t="s">
        <v>1181</v>
      </c>
      <c r="K96" s="141"/>
      <c r="L96" s="155"/>
      <c r="M96" s="135">
        <v>12</v>
      </c>
      <c r="N96" s="137" t="s">
        <v>1182</v>
      </c>
      <c r="O96" s="141"/>
      <c r="P96" s="155"/>
      <c r="Q96" s="135">
        <v>12</v>
      </c>
      <c r="R96" s="137" t="s">
        <v>1183</v>
      </c>
      <c r="S96" s="141"/>
      <c r="T96" s="155"/>
      <c r="U96" s="135">
        <v>12</v>
      </c>
      <c r="V96" s="137" t="s">
        <v>1184</v>
      </c>
      <c r="W96" s="141"/>
      <c r="X96" s="155"/>
    </row>
    <row r="97" spans="1:24" ht="19.5">
      <c r="A97" s="141"/>
      <c r="B97" s="156"/>
      <c r="C97" s="141">
        <v>13</v>
      </c>
      <c r="D97" s="137" t="s">
        <v>1185</v>
      </c>
      <c r="E97" s="141"/>
      <c r="F97" s="155"/>
      <c r="G97" s="141"/>
      <c r="H97" s="155"/>
      <c r="I97" s="141">
        <v>13</v>
      </c>
      <c r="J97" s="137" t="s">
        <v>1186</v>
      </c>
      <c r="K97" s="141"/>
      <c r="L97" s="155"/>
      <c r="M97" s="141"/>
      <c r="N97" s="155"/>
      <c r="O97" s="141"/>
      <c r="P97" s="155"/>
      <c r="Q97" s="135">
        <v>13</v>
      </c>
      <c r="R97" s="137" t="s">
        <v>1187</v>
      </c>
      <c r="S97" s="141"/>
      <c r="T97" s="155"/>
      <c r="U97" s="135">
        <v>13</v>
      </c>
      <c r="V97" s="137" t="s">
        <v>1188</v>
      </c>
      <c r="W97" s="141"/>
      <c r="X97" s="155"/>
    </row>
    <row r="98" spans="1:24" ht="19.5">
      <c r="A98" s="141"/>
      <c r="B98" s="156"/>
      <c r="C98" s="141">
        <v>14</v>
      </c>
      <c r="D98" s="137" t="s">
        <v>1189</v>
      </c>
      <c r="E98" s="141"/>
      <c r="F98" s="155"/>
      <c r="G98" s="141"/>
      <c r="H98" s="155"/>
      <c r="I98" s="141">
        <v>14</v>
      </c>
      <c r="J98" s="137" t="s">
        <v>1190</v>
      </c>
      <c r="K98" s="141"/>
      <c r="L98" s="155"/>
      <c r="M98" s="141"/>
      <c r="N98" s="155"/>
      <c r="O98" s="141"/>
      <c r="P98" s="155"/>
      <c r="Q98" s="141"/>
      <c r="R98" s="155"/>
      <c r="S98" s="141"/>
      <c r="T98" s="155"/>
      <c r="U98" s="135">
        <v>14</v>
      </c>
      <c r="V98" s="137" t="s">
        <v>1191</v>
      </c>
      <c r="W98" s="141"/>
      <c r="X98" s="155"/>
    </row>
    <row r="99" spans="1:24" ht="19.5">
      <c r="A99" s="141"/>
      <c r="B99" s="156"/>
      <c r="C99" s="141">
        <v>15</v>
      </c>
      <c r="D99" s="137" t="s">
        <v>1192</v>
      </c>
      <c r="E99" s="141"/>
      <c r="F99" s="155"/>
      <c r="G99" s="141"/>
      <c r="H99" s="155"/>
      <c r="I99" s="141">
        <v>15</v>
      </c>
      <c r="J99" s="137" t="s">
        <v>1193</v>
      </c>
      <c r="K99" s="141"/>
      <c r="L99" s="155"/>
      <c r="M99" s="141"/>
      <c r="N99" s="155"/>
      <c r="O99" s="141"/>
      <c r="P99" s="155"/>
      <c r="Q99" s="141"/>
      <c r="R99" s="155"/>
      <c r="S99" s="141"/>
      <c r="T99" s="155"/>
      <c r="U99" s="135">
        <v>15</v>
      </c>
      <c r="V99" s="137" t="s">
        <v>1194</v>
      </c>
      <c r="W99" s="141"/>
      <c r="X99" s="155"/>
    </row>
    <row r="100" spans="1:24" ht="19.5">
      <c r="A100" s="141"/>
      <c r="B100" s="156"/>
      <c r="C100" s="141">
        <v>16</v>
      </c>
      <c r="D100" s="137" t="s">
        <v>1195</v>
      </c>
      <c r="E100" s="141"/>
      <c r="F100" s="155"/>
      <c r="G100" s="141"/>
      <c r="H100" s="155"/>
      <c r="I100" s="141">
        <v>16</v>
      </c>
      <c r="J100" s="137" t="s">
        <v>1196</v>
      </c>
      <c r="K100" s="141"/>
      <c r="L100" s="155"/>
      <c r="M100" s="141"/>
      <c r="N100" s="155"/>
      <c r="O100" s="141"/>
      <c r="P100" s="155"/>
      <c r="Q100" s="141"/>
      <c r="R100" s="155"/>
      <c r="S100" s="141"/>
      <c r="T100" s="155"/>
      <c r="U100" s="141"/>
      <c r="V100" s="155"/>
      <c r="W100" s="141"/>
      <c r="X100" s="155"/>
    </row>
    <row r="101" spans="1:24" ht="19.5">
      <c r="A101" s="141"/>
      <c r="B101" s="156"/>
      <c r="C101" s="141">
        <v>17</v>
      </c>
      <c r="D101" s="137" t="s">
        <v>1197</v>
      </c>
      <c r="E101" s="141"/>
      <c r="F101" s="155"/>
      <c r="G101" s="141"/>
      <c r="H101" s="155"/>
      <c r="I101" s="141">
        <v>17</v>
      </c>
      <c r="J101" s="137" t="s">
        <v>1198</v>
      </c>
      <c r="K101" s="141"/>
      <c r="L101" s="155"/>
      <c r="M101" s="141"/>
      <c r="N101" s="155"/>
      <c r="O101" s="141"/>
      <c r="P101" s="155"/>
      <c r="Q101" s="141"/>
      <c r="R101" s="155"/>
      <c r="S101" s="141"/>
      <c r="T101" s="155"/>
      <c r="U101" s="141"/>
      <c r="V101" s="155"/>
      <c r="W101" s="141"/>
      <c r="X101" s="155"/>
    </row>
    <row r="102" spans="1:24" ht="19.5">
      <c r="A102" s="141"/>
      <c r="B102" s="156"/>
      <c r="C102" s="141">
        <v>18</v>
      </c>
      <c r="D102" s="137" t="s">
        <v>1199</v>
      </c>
      <c r="E102" s="141"/>
      <c r="F102" s="155"/>
      <c r="G102" s="141"/>
      <c r="H102" s="155"/>
      <c r="I102" s="141">
        <v>18</v>
      </c>
      <c r="J102" s="137" t="s">
        <v>1200</v>
      </c>
      <c r="K102" s="141"/>
      <c r="L102" s="155"/>
      <c r="M102" s="141"/>
      <c r="N102" s="155"/>
      <c r="O102" s="141"/>
      <c r="P102" s="155"/>
      <c r="Q102" s="141"/>
      <c r="R102" s="155"/>
      <c r="S102" s="141"/>
      <c r="T102" s="155"/>
      <c r="U102" s="141"/>
      <c r="V102" s="155"/>
      <c r="W102" s="141"/>
      <c r="X102" s="155"/>
    </row>
    <row r="103" spans="1:24" ht="19.5">
      <c r="A103" s="141"/>
      <c r="B103" s="156"/>
      <c r="C103" s="141">
        <v>19</v>
      </c>
      <c r="D103" s="137" t="s">
        <v>1201</v>
      </c>
      <c r="E103" s="141"/>
      <c r="F103" s="155"/>
      <c r="G103" s="141"/>
      <c r="H103" s="155"/>
      <c r="I103" s="141">
        <v>19</v>
      </c>
      <c r="J103" s="137" t="s">
        <v>1202</v>
      </c>
      <c r="K103" s="141"/>
      <c r="L103" s="155"/>
      <c r="M103" s="141"/>
      <c r="N103" s="155"/>
      <c r="O103" s="141"/>
      <c r="P103" s="155"/>
      <c r="Q103" s="141"/>
      <c r="R103" s="155"/>
      <c r="S103" s="141"/>
      <c r="T103" s="155"/>
      <c r="U103" s="141"/>
      <c r="V103" s="155"/>
      <c r="W103" s="141"/>
      <c r="X103" s="155"/>
    </row>
    <row r="104" spans="1:24" ht="19.5">
      <c r="A104" s="141"/>
      <c r="B104" s="156"/>
      <c r="C104" s="141"/>
      <c r="D104" s="156"/>
      <c r="E104" s="141"/>
      <c r="F104" s="155"/>
      <c r="G104" s="141"/>
      <c r="H104" s="155"/>
      <c r="I104" s="141">
        <v>20</v>
      </c>
      <c r="J104" s="137" t="s">
        <v>1203</v>
      </c>
      <c r="K104" s="141"/>
      <c r="L104" s="155"/>
      <c r="M104" s="141"/>
      <c r="N104" s="155"/>
      <c r="O104" s="141"/>
      <c r="P104" s="155"/>
      <c r="Q104" s="141"/>
      <c r="R104" s="155"/>
      <c r="S104" s="141"/>
      <c r="T104" s="155"/>
      <c r="U104" s="141"/>
      <c r="V104" s="155"/>
      <c r="W104" s="141"/>
      <c r="X104" s="155"/>
    </row>
    <row r="105" spans="1:24" ht="19.5">
      <c r="A105" s="141"/>
      <c r="B105" s="156"/>
      <c r="C105" s="141"/>
      <c r="D105" s="156"/>
      <c r="E105" s="141"/>
      <c r="F105" s="155"/>
      <c r="G105" s="141"/>
      <c r="H105" s="155"/>
      <c r="I105" s="141">
        <v>21</v>
      </c>
      <c r="J105" s="137" t="s">
        <v>1204</v>
      </c>
      <c r="K105" s="141"/>
      <c r="L105" s="155"/>
      <c r="M105" s="141"/>
      <c r="N105" s="155"/>
      <c r="O105" s="141"/>
      <c r="P105" s="155"/>
      <c r="Q105" s="141"/>
      <c r="R105" s="155"/>
      <c r="S105" s="141"/>
      <c r="T105" s="155"/>
      <c r="U105" s="141"/>
      <c r="V105" s="155"/>
      <c r="W105" s="141"/>
      <c r="X105" s="155"/>
    </row>
    <row r="106" spans="1:24" ht="19.5">
      <c r="A106" s="141"/>
      <c r="B106" s="156"/>
      <c r="C106" s="141"/>
      <c r="D106" s="156"/>
      <c r="E106" s="141"/>
      <c r="F106" s="155"/>
      <c r="G106" s="141"/>
      <c r="H106" s="155"/>
      <c r="I106" s="141">
        <v>22</v>
      </c>
      <c r="J106" s="137" t="s">
        <v>1205</v>
      </c>
      <c r="K106" s="141"/>
      <c r="L106" s="155"/>
      <c r="M106" s="141"/>
      <c r="N106" s="155"/>
      <c r="O106" s="141"/>
      <c r="P106" s="155"/>
      <c r="Q106" s="141"/>
      <c r="R106" s="155"/>
      <c r="S106" s="141"/>
      <c r="T106" s="155"/>
      <c r="U106" s="141"/>
      <c r="V106" s="155"/>
      <c r="W106" s="141"/>
      <c r="X106" s="155"/>
    </row>
    <row r="107" spans="1:24" ht="19.5">
      <c r="A107" s="151" t="s">
        <v>12</v>
      </c>
      <c r="B107" s="152"/>
      <c r="C107" s="151" t="s">
        <v>12</v>
      </c>
      <c r="D107" s="152"/>
      <c r="E107" s="151" t="s">
        <v>12</v>
      </c>
      <c r="F107" s="152"/>
      <c r="G107" s="151" t="s">
        <v>12</v>
      </c>
      <c r="H107" s="152"/>
      <c r="I107" s="151" t="s">
        <v>12</v>
      </c>
      <c r="J107" s="152"/>
      <c r="K107" s="151" t="s">
        <v>12</v>
      </c>
      <c r="L107" s="152"/>
      <c r="M107" s="151" t="s">
        <v>12</v>
      </c>
      <c r="N107" s="152"/>
      <c r="O107" s="151" t="s">
        <v>12</v>
      </c>
      <c r="P107" s="152"/>
      <c r="Q107" s="151" t="s">
        <v>12</v>
      </c>
      <c r="R107" s="152"/>
      <c r="S107" s="151" t="s">
        <v>12</v>
      </c>
      <c r="T107" s="152"/>
      <c r="U107" s="151" t="s">
        <v>12</v>
      </c>
      <c r="V107" s="152"/>
      <c r="W107" s="151" t="s">
        <v>12</v>
      </c>
      <c r="X107" s="152"/>
    </row>
    <row r="108" spans="1:24" ht="19.5">
      <c r="A108" s="135">
        <v>1</v>
      </c>
      <c r="B108" s="137" t="s">
        <v>1206</v>
      </c>
      <c r="C108" s="135">
        <v>1</v>
      </c>
      <c r="D108" s="137" t="s">
        <v>1207</v>
      </c>
      <c r="E108" s="135">
        <v>1</v>
      </c>
      <c r="F108" s="137" t="s">
        <v>1208</v>
      </c>
      <c r="G108" s="135">
        <v>1</v>
      </c>
      <c r="H108" s="137" t="s">
        <v>1209</v>
      </c>
      <c r="I108" s="135">
        <v>1</v>
      </c>
      <c r="J108" s="139" t="s">
        <v>1210</v>
      </c>
      <c r="K108" s="135">
        <v>1</v>
      </c>
      <c r="L108" s="137" t="s">
        <v>1211</v>
      </c>
      <c r="M108" s="135">
        <v>1</v>
      </c>
      <c r="N108" s="137" t="s">
        <v>1212</v>
      </c>
      <c r="O108" s="135">
        <v>1</v>
      </c>
      <c r="P108" s="137" t="s">
        <v>1213</v>
      </c>
      <c r="Q108" s="135">
        <v>1</v>
      </c>
      <c r="R108" s="137" t="s">
        <v>1214</v>
      </c>
      <c r="S108" s="135">
        <v>1</v>
      </c>
      <c r="T108" s="137" t="s">
        <v>1215</v>
      </c>
      <c r="U108" s="135">
        <v>1</v>
      </c>
      <c r="V108" s="137" t="s">
        <v>1216</v>
      </c>
      <c r="W108" s="135"/>
      <c r="X108" s="139"/>
    </row>
    <row r="109" spans="1:24" ht="19.5">
      <c r="A109" s="135">
        <v>2</v>
      </c>
      <c r="B109" s="137" t="s">
        <v>1217</v>
      </c>
      <c r="C109" s="135">
        <v>2</v>
      </c>
      <c r="D109" s="137" t="s">
        <v>1218</v>
      </c>
      <c r="E109" s="135">
        <v>2</v>
      </c>
      <c r="F109" s="137" t="s">
        <v>1219</v>
      </c>
      <c r="G109" s="135">
        <v>2</v>
      </c>
      <c r="H109" s="137" t="s">
        <v>1220</v>
      </c>
      <c r="I109" s="135"/>
      <c r="J109" s="139"/>
      <c r="K109" s="135">
        <v>2</v>
      </c>
      <c r="L109" s="137" t="s">
        <v>1221</v>
      </c>
      <c r="M109" s="135">
        <v>2</v>
      </c>
      <c r="N109" s="137" t="s">
        <v>1222</v>
      </c>
      <c r="O109" s="135">
        <v>2</v>
      </c>
      <c r="P109" s="137" t="s">
        <v>1223</v>
      </c>
      <c r="Q109" s="135">
        <v>2</v>
      </c>
      <c r="R109" s="137" t="s">
        <v>1224</v>
      </c>
      <c r="S109" s="135">
        <v>2</v>
      </c>
      <c r="T109" s="137" t="s">
        <v>1225</v>
      </c>
      <c r="U109" s="135">
        <v>2</v>
      </c>
      <c r="V109" s="137" t="s">
        <v>1226</v>
      </c>
      <c r="W109" s="135"/>
      <c r="X109" s="139"/>
    </row>
    <row r="110" spans="1:24" ht="19.5">
      <c r="A110" s="135">
        <v>3</v>
      </c>
      <c r="B110" s="137" t="s">
        <v>1227</v>
      </c>
      <c r="C110" s="135">
        <v>3</v>
      </c>
      <c r="D110" s="137" t="s">
        <v>1228</v>
      </c>
      <c r="E110" s="135">
        <v>3</v>
      </c>
      <c r="F110" s="137" t="s">
        <v>1229</v>
      </c>
      <c r="G110" s="135">
        <v>3</v>
      </c>
      <c r="H110" s="137" t="s">
        <v>1230</v>
      </c>
      <c r="I110" s="135"/>
      <c r="J110" s="139"/>
      <c r="K110" s="135">
        <v>3</v>
      </c>
      <c r="L110" s="137" t="s">
        <v>1231</v>
      </c>
      <c r="M110" s="135">
        <v>3</v>
      </c>
      <c r="N110" s="137" t="s">
        <v>1232</v>
      </c>
      <c r="O110" s="135">
        <v>3</v>
      </c>
      <c r="P110" s="137" t="s">
        <v>1233</v>
      </c>
      <c r="Q110" s="135">
        <v>3</v>
      </c>
      <c r="R110" s="137" t="s">
        <v>1234</v>
      </c>
      <c r="S110" s="135">
        <v>3</v>
      </c>
      <c r="T110" s="137" t="s">
        <v>1235</v>
      </c>
      <c r="U110" s="135">
        <v>3</v>
      </c>
      <c r="V110" s="137" t="s">
        <v>1236</v>
      </c>
      <c r="W110" s="135"/>
      <c r="X110" s="139"/>
    </row>
    <row r="111" spans="1:24" ht="19.5">
      <c r="A111" s="141">
        <v>4</v>
      </c>
      <c r="B111" s="137" t="s">
        <v>1237</v>
      </c>
      <c r="C111" s="141">
        <v>4</v>
      </c>
      <c r="D111" s="137" t="s">
        <v>1238</v>
      </c>
      <c r="E111" s="141"/>
      <c r="F111" s="155"/>
      <c r="G111" s="141">
        <v>4</v>
      </c>
      <c r="H111" s="137" t="s">
        <v>1239</v>
      </c>
      <c r="I111" s="141"/>
      <c r="J111" s="155"/>
      <c r="K111" s="141">
        <v>4</v>
      </c>
      <c r="L111" s="137" t="s">
        <v>1240</v>
      </c>
      <c r="M111" s="141">
        <v>4</v>
      </c>
      <c r="N111" s="137" t="s">
        <v>1241</v>
      </c>
      <c r="O111" s="141">
        <v>4</v>
      </c>
      <c r="P111" s="137" t="s">
        <v>1242</v>
      </c>
      <c r="Q111" s="135">
        <v>4</v>
      </c>
      <c r="R111" s="137" t="s">
        <v>1243</v>
      </c>
      <c r="S111" s="135">
        <v>4</v>
      </c>
      <c r="T111" s="137" t="s">
        <v>1244</v>
      </c>
      <c r="U111" s="135">
        <v>4</v>
      </c>
      <c r="V111" s="137" t="s">
        <v>1245</v>
      </c>
      <c r="W111" s="141"/>
      <c r="X111" s="155"/>
    </row>
    <row r="112" spans="1:24" ht="19.5">
      <c r="A112" s="141">
        <v>5</v>
      </c>
      <c r="B112" s="137" t="s">
        <v>1246</v>
      </c>
      <c r="C112" s="141">
        <v>5</v>
      </c>
      <c r="D112" s="137" t="s">
        <v>1247</v>
      </c>
      <c r="E112" s="141"/>
      <c r="F112" s="155"/>
      <c r="G112" s="141"/>
      <c r="H112" s="155"/>
      <c r="I112" s="141"/>
      <c r="J112" s="155"/>
      <c r="K112" s="141">
        <v>5</v>
      </c>
      <c r="L112" s="137" t="s">
        <v>1248</v>
      </c>
      <c r="M112" s="141">
        <v>5</v>
      </c>
      <c r="N112" s="137" t="s">
        <v>1249</v>
      </c>
      <c r="O112" s="141">
        <v>5</v>
      </c>
      <c r="P112" s="137" t="s">
        <v>1250</v>
      </c>
      <c r="Q112" s="135">
        <v>5</v>
      </c>
      <c r="R112" s="137" t="s">
        <v>1251</v>
      </c>
      <c r="S112" s="135">
        <v>5</v>
      </c>
      <c r="T112" s="137" t="s">
        <v>1252</v>
      </c>
      <c r="U112" s="135">
        <v>5</v>
      </c>
      <c r="V112" s="137" t="s">
        <v>1253</v>
      </c>
      <c r="W112" s="141"/>
      <c r="X112" s="155"/>
    </row>
    <row r="113" spans="1:24" ht="19.5">
      <c r="A113" s="141">
        <v>6</v>
      </c>
      <c r="B113" s="137" t="s">
        <v>1254</v>
      </c>
      <c r="C113" s="141">
        <v>6</v>
      </c>
      <c r="D113" s="137" t="s">
        <v>1255</v>
      </c>
      <c r="E113" s="141"/>
      <c r="F113" s="155"/>
      <c r="G113" s="141"/>
      <c r="H113" s="155"/>
      <c r="I113" s="141"/>
      <c r="J113" s="155"/>
      <c r="K113" s="141">
        <v>6</v>
      </c>
      <c r="L113" s="137" t="s">
        <v>1256</v>
      </c>
      <c r="M113" s="141">
        <v>6</v>
      </c>
      <c r="N113" s="137" t="s">
        <v>1257</v>
      </c>
      <c r="O113" s="141"/>
      <c r="P113" s="155"/>
      <c r="Q113" s="135">
        <v>6</v>
      </c>
      <c r="R113" s="137" t="s">
        <v>1258</v>
      </c>
      <c r="S113" s="135">
        <v>6</v>
      </c>
      <c r="T113" s="137" t="s">
        <v>1259</v>
      </c>
      <c r="U113" s="135">
        <v>6</v>
      </c>
      <c r="V113" s="137" t="s">
        <v>1260</v>
      </c>
      <c r="W113" s="141"/>
      <c r="X113" s="155"/>
    </row>
    <row r="114" spans="1:24" ht="19.5">
      <c r="A114" s="141">
        <v>7</v>
      </c>
      <c r="B114" s="137" t="s">
        <v>1261</v>
      </c>
      <c r="C114" s="141">
        <v>7</v>
      </c>
      <c r="D114" s="137" t="s">
        <v>1262</v>
      </c>
      <c r="E114" s="141"/>
      <c r="F114" s="155"/>
      <c r="G114" s="141"/>
      <c r="H114" s="155"/>
      <c r="I114" s="141"/>
      <c r="J114" s="155"/>
      <c r="K114" s="141">
        <v>7</v>
      </c>
      <c r="L114" s="137" t="s">
        <v>1263</v>
      </c>
      <c r="M114" s="141">
        <v>7</v>
      </c>
      <c r="N114" s="137" t="s">
        <v>1264</v>
      </c>
      <c r="O114" s="141"/>
      <c r="P114" s="155"/>
      <c r="Q114" s="135">
        <v>7</v>
      </c>
      <c r="R114" s="137" t="s">
        <v>1265</v>
      </c>
      <c r="S114" s="135">
        <v>7</v>
      </c>
      <c r="T114" s="137" t="s">
        <v>1266</v>
      </c>
      <c r="U114" s="135">
        <v>7</v>
      </c>
      <c r="V114" s="137" t="s">
        <v>1267</v>
      </c>
      <c r="W114" s="141"/>
      <c r="X114" s="155"/>
    </row>
    <row r="115" spans="1:24" ht="19.5">
      <c r="A115" s="141">
        <v>8</v>
      </c>
      <c r="B115" s="137" t="s">
        <v>1268</v>
      </c>
      <c r="C115" s="141">
        <v>8</v>
      </c>
      <c r="D115" s="137" t="s">
        <v>1269</v>
      </c>
      <c r="E115" s="141"/>
      <c r="F115" s="155"/>
      <c r="G115" s="141"/>
      <c r="H115" s="155"/>
      <c r="I115" s="141"/>
      <c r="J115" s="155"/>
      <c r="K115" s="141">
        <v>8</v>
      </c>
      <c r="L115" s="137" t="s">
        <v>1270</v>
      </c>
      <c r="M115" s="141">
        <v>8</v>
      </c>
      <c r="N115" s="137" t="s">
        <v>1271</v>
      </c>
      <c r="O115" s="141"/>
      <c r="P115" s="155"/>
      <c r="Q115" s="135">
        <v>8</v>
      </c>
      <c r="R115" s="137" t="s">
        <v>1272</v>
      </c>
      <c r="S115" s="135">
        <v>8</v>
      </c>
      <c r="T115" s="137" t="s">
        <v>1273</v>
      </c>
      <c r="U115" s="135">
        <v>8</v>
      </c>
      <c r="V115" s="137" t="s">
        <v>1274</v>
      </c>
      <c r="W115" s="141"/>
      <c r="X115" s="155"/>
    </row>
    <row r="116" spans="1:24" ht="19.5">
      <c r="A116" s="141">
        <v>9</v>
      </c>
      <c r="B116" s="137" t="s">
        <v>1275</v>
      </c>
      <c r="C116" s="141">
        <v>9</v>
      </c>
      <c r="D116" s="137" t="s">
        <v>1276</v>
      </c>
      <c r="E116" s="141"/>
      <c r="F116" s="155"/>
      <c r="G116" s="141"/>
      <c r="H116" s="155"/>
      <c r="I116" s="141"/>
      <c r="J116" s="155"/>
      <c r="K116" s="141">
        <v>9</v>
      </c>
      <c r="L116" s="137" t="s">
        <v>1277</v>
      </c>
      <c r="M116" s="141">
        <v>9</v>
      </c>
      <c r="N116" s="137" t="s">
        <v>1278</v>
      </c>
      <c r="O116" s="141"/>
      <c r="P116" s="155"/>
      <c r="Q116" s="135">
        <v>9</v>
      </c>
      <c r="R116" s="137" t="s">
        <v>1279</v>
      </c>
      <c r="S116" s="135">
        <v>9</v>
      </c>
      <c r="T116" s="137" t="s">
        <v>1280</v>
      </c>
      <c r="U116" s="135">
        <v>9</v>
      </c>
      <c r="V116" s="137" t="s">
        <v>1281</v>
      </c>
      <c r="W116" s="141"/>
      <c r="X116" s="155"/>
    </row>
    <row r="117" spans="1:24" ht="19.5">
      <c r="A117" s="141">
        <v>10</v>
      </c>
      <c r="B117" s="137" t="s">
        <v>1282</v>
      </c>
      <c r="C117" s="141">
        <v>10</v>
      </c>
      <c r="D117" s="137" t="s">
        <v>1283</v>
      </c>
      <c r="E117" s="141"/>
      <c r="F117" s="155"/>
      <c r="G117" s="141"/>
      <c r="H117" s="155"/>
      <c r="I117" s="141"/>
      <c r="J117" s="155"/>
      <c r="K117" s="141">
        <v>10</v>
      </c>
      <c r="L117" s="137" t="s">
        <v>1284</v>
      </c>
      <c r="M117" s="141">
        <v>10</v>
      </c>
      <c r="N117" s="137" t="s">
        <v>1285</v>
      </c>
      <c r="O117" s="141"/>
      <c r="P117" s="155"/>
      <c r="Q117" s="135">
        <v>10</v>
      </c>
      <c r="R117" s="137" t="s">
        <v>1286</v>
      </c>
      <c r="S117" s="135">
        <v>10</v>
      </c>
      <c r="T117" s="137" t="s">
        <v>1287</v>
      </c>
      <c r="U117" s="135">
        <v>10</v>
      </c>
      <c r="V117" s="137" t="s">
        <v>1288</v>
      </c>
      <c r="W117" s="141"/>
      <c r="X117" s="155"/>
    </row>
    <row r="118" spans="1:24" ht="19.5">
      <c r="A118" s="141">
        <v>11</v>
      </c>
      <c r="B118" s="137" t="s">
        <v>1289</v>
      </c>
      <c r="C118" s="141">
        <v>11</v>
      </c>
      <c r="D118" s="137" t="s">
        <v>1290</v>
      </c>
      <c r="E118" s="141"/>
      <c r="F118" s="155"/>
      <c r="G118" s="141"/>
      <c r="H118" s="155"/>
      <c r="I118" s="141"/>
      <c r="J118" s="155"/>
      <c r="K118" s="141">
        <v>11</v>
      </c>
      <c r="L118" s="137" t="s">
        <v>1291</v>
      </c>
      <c r="M118" s="141">
        <v>11</v>
      </c>
      <c r="N118" s="137" t="s">
        <v>1292</v>
      </c>
      <c r="O118" s="141"/>
      <c r="P118" s="155"/>
      <c r="Q118" s="135">
        <v>11</v>
      </c>
      <c r="R118" s="137" t="s">
        <v>1293</v>
      </c>
      <c r="S118" s="135">
        <v>11</v>
      </c>
      <c r="T118" s="137" t="s">
        <v>1294</v>
      </c>
      <c r="U118" s="135">
        <v>11</v>
      </c>
      <c r="V118" s="137" t="s">
        <v>1295</v>
      </c>
      <c r="W118" s="141"/>
      <c r="X118" s="155"/>
    </row>
    <row r="119" spans="1:24" ht="19.5">
      <c r="A119" s="141">
        <v>12</v>
      </c>
      <c r="B119" s="137" t="s">
        <v>1296</v>
      </c>
      <c r="C119" s="141">
        <v>12</v>
      </c>
      <c r="D119" s="137" t="s">
        <v>1297</v>
      </c>
      <c r="E119" s="141"/>
      <c r="F119" s="155"/>
      <c r="G119" s="141"/>
      <c r="H119" s="155"/>
      <c r="I119" s="141"/>
      <c r="J119" s="155"/>
      <c r="K119" s="141">
        <v>12</v>
      </c>
      <c r="L119" s="137" t="s">
        <v>1298</v>
      </c>
      <c r="M119" s="141">
        <v>12</v>
      </c>
      <c r="N119" s="137" t="s">
        <v>1299</v>
      </c>
      <c r="O119" s="141"/>
      <c r="P119" s="155"/>
      <c r="Q119" s="135">
        <v>12</v>
      </c>
      <c r="R119" s="137" t="s">
        <v>1300</v>
      </c>
      <c r="S119" s="135">
        <v>12</v>
      </c>
      <c r="T119" s="137" t="s">
        <v>1301</v>
      </c>
      <c r="U119" s="135">
        <v>12</v>
      </c>
      <c r="V119" s="137" t="s">
        <v>1302</v>
      </c>
      <c r="W119" s="141"/>
      <c r="X119" s="155"/>
    </row>
    <row r="120" spans="1:24" ht="19.5">
      <c r="A120" s="141">
        <v>13</v>
      </c>
      <c r="B120" s="137" t="s">
        <v>1303</v>
      </c>
      <c r="C120" s="141">
        <v>13</v>
      </c>
      <c r="D120" s="137" t="s">
        <v>1304</v>
      </c>
      <c r="E120" s="141"/>
      <c r="F120" s="155"/>
      <c r="G120" s="141"/>
      <c r="H120" s="155"/>
      <c r="I120" s="141"/>
      <c r="J120" s="155"/>
      <c r="K120" s="141">
        <v>13</v>
      </c>
      <c r="L120" s="137" t="s">
        <v>1305</v>
      </c>
      <c r="M120" s="141">
        <v>13</v>
      </c>
      <c r="N120" s="137" t="s">
        <v>1306</v>
      </c>
      <c r="O120" s="141"/>
      <c r="P120" s="155"/>
      <c r="Q120" s="135">
        <v>13</v>
      </c>
      <c r="R120" s="137" t="s">
        <v>1307</v>
      </c>
      <c r="S120" s="135">
        <v>13</v>
      </c>
      <c r="T120" s="137" t="s">
        <v>1308</v>
      </c>
      <c r="U120" s="135">
        <v>13</v>
      </c>
      <c r="V120" s="137" t="s">
        <v>1309</v>
      </c>
      <c r="W120" s="141"/>
      <c r="X120" s="155"/>
    </row>
    <row r="121" spans="1:24" ht="19.5">
      <c r="A121" s="141">
        <v>14</v>
      </c>
      <c r="B121" s="137" t="s">
        <v>1310</v>
      </c>
      <c r="C121" s="141">
        <v>14</v>
      </c>
      <c r="D121" s="137" t="s">
        <v>1311</v>
      </c>
      <c r="E121" s="141"/>
      <c r="F121" s="155"/>
      <c r="G121" s="141"/>
      <c r="H121" s="155"/>
      <c r="I121" s="141"/>
      <c r="J121" s="155"/>
      <c r="K121" s="141">
        <v>14</v>
      </c>
      <c r="L121" s="137" t="s">
        <v>1312</v>
      </c>
      <c r="M121" s="141">
        <v>14</v>
      </c>
      <c r="N121" s="137" t="s">
        <v>1313</v>
      </c>
      <c r="O121" s="141"/>
      <c r="P121" s="155"/>
      <c r="Q121" s="135">
        <v>14</v>
      </c>
      <c r="R121" s="137" t="s">
        <v>1314</v>
      </c>
      <c r="S121" s="135">
        <v>14</v>
      </c>
      <c r="T121" s="137" t="s">
        <v>1315</v>
      </c>
      <c r="U121" s="135">
        <v>14</v>
      </c>
      <c r="V121" s="137" t="s">
        <v>1316</v>
      </c>
      <c r="W121" s="141"/>
      <c r="X121" s="155"/>
    </row>
    <row r="122" spans="1:24" ht="19.5">
      <c r="A122" s="141">
        <v>15</v>
      </c>
      <c r="B122" s="137" t="s">
        <v>1317</v>
      </c>
      <c r="C122" s="141">
        <v>15</v>
      </c>
      <c r="D122" s="137" t="s">
        <v>1318</v>
      </c>
      <c r="E122" s="141"/>
      <c r="F122" s="155"/>
      <c r="G122" s="141"/>
      <c r="H122" s="155"/>
      <c r="I122" s="141"/>
      <c r="J122" s="155"/>
      <c r="K122" s="141">
        <v>15</v>
      </c>
      <c r="L122" s="137" t="s">
        <v>1319</v>
      </c>
      <c r="M122" s="141">
        <v>15</v>
      </c>
      <c r="N122" s="137" t="s">
        <v>1320</v>
      </c>
      <c r="O122" s="141"/>
      <c r="P122" s="155"/>
      <c r="Q122" s="135">
        <v>15</v>
      </c>
      <c r="R122" s="137" t="s">
        <v>1321</v>
      </c>
      <c r="S122" s="135">
        <v>15</v>
      </c>
      <c r="T122" s="137" t="s">
        <v>1322</v>
      </c>
      <c r="U122" s="135">
        <v>15</v>
      </c>
      <c r="V122" s="137" t="s">
        <v>1323</v>
      </c>
      <c r="W122" s="141"/>
      <c r="X122" s="155"/>
    </row>
    <row r="123" spans="1:24" ht="19.5">
      <c r="A123" s="141">
        <v>16</v>
      </c>
      <c r="B123" s="137" t="s">
        <v>1324</v>
      </c>
      <c r="C123" s="141">
        <v>16</v>
      </c>
      <c r="D123" s="137" t="s">
        <v>1325</v>
      </c>
      <c r="E123" s="141"/>
      <c r="F123" s="155"/>
      <c r="G123" s="141"/>
      <c r="H123" s="155"/>
      <c r="I123" s="141"/>
      <c r="J123" s="155"/>
      <c r="K123" s="141">
        <v>16</v>
      </c>
      <c r="L123" s="137" t="s">
        <v>1326</v>
      </c>
      <c r="M123" s="141">
        <v>16</v>
      </c>
      <c r="N123" s="137" t="s">
        <v>1327</v>
      </c>
      <c r="O123" s="141"/>
      <c r="P123" s="155"/>
      <c r="Q123" s="135">
        <v>16</v>
      </c>
      <c r="R123" s="137" t="s">
        <v>1328</v>
      </c>
      <c r="S123" s="135">
        <v>16</v>
      </c>
      <c r="T123" s="137" t="s">
        <v>1329</v>
      </c>
      <c r="U123" s="135">
        <v>16</v>
      </c>
      <c r="V123" s="137" t="s">
        <v>1330</v>
      </c>
      <c r="W123" s="141"/>
      <c r="X123" s="155"/>
    </row>
    <row r="124" spans="1:24" ht="19.5">
      <c r="A124" s="141">
        <v>17</v>
      </c>
      <c r="B124" s="137" t="s">
        <v>1331</v>
      </c>
      <c r="C124" s="141">
        <v>17</v>
      </c>
      <c r="D124" s="137" t="s">
        <v>1332</v>
      </c>
      <c r="E124" s="141"/>
      <c r="F124" s="155"/>
      <c r="G124" s="141"/>
      <c r="H124" s="155"/>
      <c r="I124" s="141"/>
      <c r="J124" s="155"/>
      <c r="K124" s="141">
        <v>17</v>
      </c>
      <c r="L124" s="137" t="s">
        <v>1333</v>
      </c>
      <c r="M124" s="141"/>
      <c r="N124" s="155"/>
      <c r="O124" s="141"/>
      <c r="P124" s="155"/>
      <c r="Q124" s="135">
        <v>17</v>
      </c>
      <c r="R124" s="137" t="s">
        <v>1334</v>
      </c>
      <c r="S124" s="135">
        <v>17</v>
      </c>
      <c r="T124" s="137" t="s">
        <v>1335</v>
      </c>
      <c r="U124" s="135">
        <v>17</v>
      </c>
      <c r="V124" s="137" t="s">
        <v>1336</v>
      </c>
      <c r="W124" s="141"/>
      <c r="X124" s="155"/>
    </row>
    <row r="125" spans="1:24" ht="19.5">
      <c r="A125" s="141">
        <v>18</v>
      </c>
      <c r="B125" s="137" t="s">
        <v>1337</v>
      </c>
      <c r="C125" s="141">
        <v>18</v>
      </c>
      <c r="D125" s="137" t="s">
        <v>1338</v>
      </c>
      <c r="E125" s="141"/>
      <c r="F125" s="155"/>
      <c r="G125" s="141"/>
      <c r="H125" s="155"/>
      <c r="I125" s="141"/>
      <c r="J125" s="155"/>
      <c r="K125" s="141">
        <v>18</v>
      </c>
      <c r="L125" s="137" t="s">
        <v>1339</v>
      </c>
      <c r="M125" s="141"/>
      <c r="N125" s="155"/>
      <c r="O125" s="141"/>
      <c r="P125" s="155"/>
      <c r="Q125" s="135">
        <v>18</v>
      </c>
      <c r="R125" s="137" t="s">
        <v>1340</v>
      </c>
      <c r="S125" s="135">
        <v>18</v>
      </c>
      <c r="T125" s="137" t="s">
        <v>1341</v>
      </c>
      <c r="U125" s="135">
        <v>18</v>
      </c>
      <c r="V125" s="137" t="s">
        <v>1342</v>
      </c>
      <c r="W125" s="141"/>
      <c r="X125" s="155"/>
    </row>
    <row r="126" spans="1:24" ht="19.5">
      <c r="A126" s="141">
        <v>19</v>
      </c>
      <c r="B126" s="137" t="s">
        <v>1343</v>
      </c>
      <c r="C126" s="141">
        <v>19</v>
      </c>
      <c r="D126" s="137" t="s">
        <v>1344</v>
      </c>
      <c r="E126" s="141"/>
      <c r="F126" s="155"/>
      <c r="G126" s="141"/>
      <c r="H126" s="155"/>
      <c r="I126" s="141"/>
      <c r="J126" s="155"/>
      <c r="K126" s="141">
        <v>19</v>
      </c>
      <c r="L126" s="137" t="s">
        <v>1345</v>
      </c>
      <c r="M126" s="141"/>
      <c r="N126" s="155"/>
      <c r="O126" s="141"/>
      <c r="P126" s="155"/>
      <c r="Q126" s="135">
        <v>19</v>
      </c>
      <c r="R126" s="137" t="s">
        <v>1346</v>
      </c>
      <c r="S126" s="135">
        <v>19</v>
      </c>
      <c r="T126" s="137" t="s">
        <v>1347</v>
      </c>
      <c r="U126" s="135">
        <v>19</v>
      </c>
      <c r="V126" s="137" t="s">
        <v>1348</v>
      </c>
      <c r="W126" s="141"/>
      <c r="X126" s="155"/>
    </row>
    <row r="127" spans="1:24" ht="19.5">
      <c r="A127" s="141">
        <v>20</v>
      </c>
      <c r="B127" s="137" t="s">
        <v>1349</v>
      </c>
      <c r="C127" s="141">
        <v>20</v>
      </c>
      <c r="D127" s="137" t="s">
        <v>1350</v>
      </c>
      <c r="E127" s="141"/>
      <c r="F127" s="155"/>
      <c r="G127" s="141"/>
      <c r="H127" s="155"/>
      <c r="I127" s="141"/>
      <c r="J127" s="155"/>
      <c r="K127" s="141">
        <v>20</v>
      </c>
      <c r="L127" s="137" t="s">
        <v>1351</v>
      </c>
      <c r="M127" s="141"/>
      <c r="N127" s="155"/>
      <c r="O127" s="141"/>
      <c r="P127" s="155"/>
      <c r="Q127" s="135">
        <v>20</v>
      </c>
      <c r="R127" s="137" t="s">
        <v>1352</v>
      </c>
      <c r="S127" s="135">
        <v>20</v>
      </c>
      <c r="T127" s="137" t="s">
        <v>1353</v>
      </c>
      <c r="U127" s="135">
        <v>20</v>
      </c>
      <c r="V127" s="137" t="s">
        <v>1354</v>
      </c>
      <c r="W127" s="141"/>
      <c r="X127" s="155"/>
    </row>
    <row r="128" spans="1:24" ht="19.5">
      <c r="A128" s="141">
        <v>21</v>
      </c>
      <c r="B128" s="137" t="s">
        <v>1355</v>
      </c>
      <c r="C128" s="141">
        <v>21</v>
      </c>
      <c r="D128" s="137" t="s">
        <v>1356</v>
      </c>
      <c r="E128" s="141"/>
      <c r="F128" s="155"/>
      <c r="G128" s="141"/>
      <c r="H128" s="155"/>
      <c r="I128" s="141"/>
      <c r="J128" s="155"/>
      <c r="K128" s="141">
        <v>21</v>
      </c>
      <c r="L128" s="137" t="s">
        <v>1357</v>
      </c>
      <c r="M128" s="141"/>
      <c r="N128" s="155"/>
      <c r="O128" s="141"/>
      <c r="P128" s="155"/>
      <c r="Q128" s="135">
        <v>21</v>
      </c>
      <c r="R128" s="137" t="s">
        <v>1358</v>
      </c>
      <c r="S128" s="135">
        <v>21</v>
      </c>
      <c r="T128" s="137" t="s">
        <v>1359</v>
      </c>
      <c r="U128" s="135">
        <v>21</v>
      </c>
      <c r="V128" s="137" t="s">
        <v>1360</v>
      </c>
      <c r="W128" s="141"/>
      <c r="X128" s="155"/>
    </row>
    <row r="129" spans="1:24" ht="19.5">
      <c r="A129" s="141">
        <v>22</v>
      </c>
      <c r="B129" s="137" t="s">
        <v>1361</v>
      </c>
      <c r="C129" s="141">
        <v>22</v>
      </c>
      <c r="D129" s="137" t="s">
        <v>1362</v>
      </c>
      <c r="E129" s="141"/>
      <c r="F129" s="155"/>
      <c r="G129" s="141"/>
      <c r="H129" s="155"/>
      <c r="I129" s="141"/>
      <c r="J129" s="155"/>
      <c r="K129" s="141">
        <v>22</v>
      </c>
      <c r="L129" s="137" t="s">
        <v>1363</v>
      </c>
      <c r="M129" s="141"/>
      <c r="N129" s="155"/>
      <c r="O129" s="141"/>
      <c r="P129" s="155"/>
      <c r="Q129" s="135">
        <v>22</v>
      </c>
      <c r="R129" s="137" t="s">
        <v>1364</v>
      </c>
      <c r="S129" s="135">
        <v>22</v>
      </c>
      <c r="T129" s="137" t="s">
        <v>1365</v>
      </c>
      <c r="U129" s="135">
        <v>22</v>
      </c>
      <c r="V129" s="137" t="s">
        <v>1366</v>
      </c>
      <c r="W129" s="141"/>
      <c r="X129" s="155"/>
    </row>
    <row r="130" spans="1:24" ht="19.5">
      <c r="A130" s="141">
        <v>23</v>
      </c>
      <c r="B130" s="137" t="s">
        <v>1367</v>
      </c>
      <c r="C130" s="141">
        <v>23</v>
      </c>
      <c r="D130" s="137" t="s">
        <v>1368</v>
      </c>
      <c r="E130" s="141"/>
      <c r="F130" s="155"/>
      <c r="G130" s="141"/>
      <c r="H130" s="155"/>
      <c r="I130" s="141"/>
      <c r="J130" s="155"/>
      <c r="K130" s="141">
        <v>23</v>
      </c>
      <c r="L130" s="137" t="s">
        <v>1369</v>
      </c>
      <c r="M130" s="141"/>
      <c r="N130" s="155"/>
      <c r="O130" s="141"/>
      <c r="P130" s="155"/>
      <c r="Q130" s="135">
        <v>23</v>
      </c>
      <c r="R130" s="137" t="s">
        <v>1370</v>
      </c>
      <c r="S130" s="135">
        <v>23</v>
      </c>
      <c r="T130" s="137" t="s">
        <v>1371</v>
      </c>
      <c r="U130" s="135">
        <v>23</v>
      </c>
      <c r="V130" s="137" t="s">
        <v>1372</v>
      </c>
      <c r="W130" s="141"/>
      <c r="X130" s="155"/>
    </row>
    <row r="131" spans="1:24" ht="19.5">
      <c r="A131" s="141">
        <v>24</v>
      </c>
      <c r="B131" s="137" t="s">
        <v>1373</v>
      </c>
      <c r="C131" s="141">
        <v>24</v>
      </c>
      <c r="D131" s="137" t="s">
        <v>1374</v>
      </c>
      <c r="E131" s="141"/>
      <c r="F131" s="155"/>
      <c r="G131" s="141"/>
      <c r="H131" s="155"/>
      <c r="I131" s="141"/>
      <c r="J131" s="155"/>
      <c r="K131" s="141">
        <v>24</v>
      </c>
      <c r="L131" s="137" t="s">
        <v>1375</v>
      </c>
      <c r="M131" s="141"/>
      <c r="N131" s="155"/>
      <c r="O131" s="141"/>
      <c r="P131" s="155"/>
      <c r="Q131" s="141"/>
      <c r="R131" s="155"/>
      <c r="S131" s="135">
        <v>24</v>
      </c>
      <c r="T131" s="137" t="s">
        <v>1376</v>
      </c>
      <c r="U131" s="135">
        <v>24</v>
      </c>
      <c r="V131" s="137" t="s">
        <v>1377</v>
      </c>
      <c r="W131" s="141"/>
      <c r="X131" s="155"/>
    </row>
    <row r="132" spans="1:24" ht="19.5">
      <c r="A132" s="141">
        <v>25</v>
      </c>
      <c r="B132" s="137" t="s">
        <v>1378</v>
      </c>
      <c r="C132" s="141">
        <v>25</v>
      </c>
      <c r="D132" s="137" t="s">
        <v>1379</v>
      </c>
      <c r="E132" s="141"/>
      <c r="F132" s="155"/>
      <c r="G132" s="141"/>
      <c r="H132" s="155"/>
      <c r="I132" s="141"/>
      <c r="J132" s="155"/>
      <c r="K132" s="141">
        <v>25</v>
      </c>
      <c r="L132" s="137" t="s">
        <v>1380</v>
      </c>
      <c r="M132" s="141"/>
      <c r="N132" s="155"/>
      <c r="O132" s="141"/>
      <c r="P132" s="155"/>
      <c r="Q132" s="141"/>
      <c r="R132" s="155"/>
      <c r="S132" s="135">
        <v>25</v>
      </c>
      <c r="T132" s="137" t="s">
        <v>1381</v>
      </c>
      <c r="U132" s="135">
        <v>25</v>
      </c>
      <c r="V132" s="137" t="s">
        <v>1382</v>
      </c>
      <c r="W132" s="141"/>
      <c r="X132" s="155"/>
    </row>
    <row r="133" spans="1:24" ht="19.5">
      <c r="A133" s="141">
        <v>26</v>
      </c>
      <c r="B133" s="137" t="s">
        <v>1383</v>
      </c>
      <c r="C133" s="141">
        <v>26</v>
      </c>
      <c r="D133" s="137" t="s">
        <v>1384</v>
      </c>
      <c r="E133" s="141"/>
      <c r="F133" s="155"/>
      <c r="G133" s="141"/>
      <c r="H133" s="155"/>
      <c r="I133" s="141"/>
      <c r="J133" s="155"/>
      <c r="K133" s="141">
        <v>26</v>
      </c>
      <c r="L133" s="137" t="s">
        <v>1385</v>
      </c>
      <c r="M133" s="141"/>
      <c r="N133" s="155"/>
      <c r="O133" s="141"/>
      <c r="P133" s="155"/>
      <c r="Q133" s="141"/>
      <c r="R133" s="155"/>
      <c r="S133" s="141"/>
      <c r="T133" s="155"/>
      <c r="U133" s="135">
        <v>26</v>
      </c>
      <c r="V133" s="137" t="s">
        <v>1386</v>
      </c>
      <c r="W133" s="141"/>
      <c r="X133" s="155"/>
    </row>
    <row r="134" spans="1:24" ht="19.5">
      <c r="A134" s="141">
        <v>27</v>
      </c>
      <c r="B134" s="137" t="s">
        <v>1387</v>
      </c>
      <c r="C134" s="141">
        <v>27</v>
      </c>
      <c r="D134" s="137" t="s">
        <v>1388</v>
      </c>
      <c r="E134" s="141"/>
      <c r="F134" s="155"/>
      <c r="G134" s="141"/>
      <c r="H134" s="155"/>
      <c r="I134" s="141"/>
      <c r="J134" s="155"/>
      <c r="K134" s="141">
        <v>27</v>
      </c>
      <c r="L134" s="137" t="s">
        <v>1389</v>
      </c>
      <c r="M134" s="141"/>
      <c r="N134" s="155"/>
      <c r="O134" s="141"/>
      <c r="P134" s="155"/>
      <c r="Q134" s="141"/>
      <c r="R134" s="155"/>
      <c r="S134" s="141"/>
      <c r="T134" s="155"/>
      <c r="U134" s="135">
        <v>27</v>
      </c>
      <c r="V134" s="137" t="s">
        <v>1390</v>
      </c>
      <c r="W134" s="141"/>
      <c r="X134" s="155"/>
    </row>
    <row r="135" spans="1:24" ht="19.5">
      <c r="A135" s="141">
        <v>28</v>
      </c>
      <c r="B135" s="137" t="s">
        <v>1391</v>
      </c>
      <c r="C135" s="141">
        <v>28</v>
      </c>
      <c r="D135" s="137" t="s">
        <v>1392</v>
      </c>
      <c r="E135" s="141"/>
      <c r="F135" s="155"/>
      <c r="G135" s="141"/>
      <c r="H135" s="155"/>
      <c r="I135" s="141"/>
      <c r="J135" s="155"/>
      <c r="K135" s="141">
        <v>28</v>
      </c>
      <c r="L135" s="137" t="s">
        <v>1393</v>
      </c>
      <c r="M135" s="141"/>
      <c r="N135" s="155"/>
      <c r="O135" s="141"/>
      <c r="P135" s="155"/>
      <c r="Q135" s="141"/>
      <c r="R135" s="155"/>
      <c r="S135" s="141"/>
      <c r="T135" s="155"/>
      <c r="U135" s="135">
        <v>28</v>
      </c>
      <c r="V135" s="137" t="s">
        <v>1394</v>
      </c>
      <c r="W135" s="141"/>
      <c r="X135" s="155"/>
    </row>
    <row r="136" spans="1:24" ht="19.5">
      <c r="A136" s="141">
        <v>29</v>
      </c>
      <c r="B136" s="137" t="s">
        <v>1395</v>
      </c>
      <c r="C136" s="141">
        <v>29</v>
      </c>
      <c r="D136" s="137" t="s">
        <v>1396</v>
      </c>
      <c r="E136" s="141"/>
      <c r="F136" s="155"/>
      <c r="G136" s="141"/>
      <c r="H136" s="155"/>
      <c r="I136" s="141"/>
      <c r="J136" s="155"/>
      <c r="K136" s="141">
        <v>29</v>
      </c>
      <c r="L136" s="137" t="s">
        <v>1397</v>
      </c>
      <c r="M136" s="141"/>
      <c r="N136" s="155"/>
      <c r="O136" s="141"/>
      <c r="P136" s="155"/>
      <c r="Q136" s="141"/>
      <c r="R136" s="155"/>
      <c r="S136" s="141"/>
      <c r="T136" s="155"/>
      <c r="U136" s="135">
        <v>29</v>
      </c>
      <c r="V136" s="137" t="s">
        <v>1398</v>
      </c>
      <c r="W136" s="141"/>
      <c r="X136" s="155"/>
    </row>
    <row r="137" spans="1:24" ht="19.5">
      <c r="A137" s="141">
        <v>30</v>
      </c>
      <c r="B137" s="137" t="s">
        <v>1399</v>
      </c>
      <c r="C137" s="141">
        <v>30</v>
      </c>
      <c r="D137" s="137" t="s">
        <v>1400</v>
      </c>
      <c r="E137" s="141"/>
      <c r="F137" s="155"/>
      <c r="G137" s="141"/>
      <c r="H137" s="155"/>
      <c r="I137" s="141"/>
      <c r="J137" s="155"/>
      <c r="K137" s="141">
        <v>30</v>
      </c>
      <c r="L137" s="137" t="s">
        <v>1401</v>
      </c>
      <c r="M137" s="141"/>
      <c r="N137" s="155"/>
      <c r="O137" s="141"/>
      <c r="P137" s="155"/>
      <c r="Q137" s="141"/>
      <c r="R137" s="155"/>
      <c r="S137" s="141"/>
      <c r="T137" s="155"/>
      <c r="U137" s="135">
        <v>30</v>
      </c>
      <c r="V137" s="137" t="s">
        <v>1402</v>
      </c>
      <c r="W137" s="141"/>
      <c r="X137" s="155"/>
    </row>
    <row r="138" spans="1:24" ht="19.5">
      <c r="A138" s="141">
        <v>31</v>
      </c>
      <c r="B138" s="137" t="s">
        <v>1403</v>
      </c>
      <c r="C138" s="141">
        <v>31</v>
      </c>
      <c r="D138" s="137" t="s">
        <v>1404</v>
      </c>
      <c r="E138" s="141"/>
      <c r="F138" s="155"/>
      <c r="G138" s="141"/>
      <c r="H138" s="155"/>
      <c r="I138" s="141"/>
      <c r="J138" s="155"/>
      <c r="K138" s="141">
        <v>31</v>
      </c>
      <c r="L138" s="137" t="s">
        <v>1405</v>
      </c>
      <c r="M138" s="141"/>
      <c r="N138" s="155"/>
      <c r="O138" s="141"/>
      <c r="P138" s="155"/>
      <c r="Q138" s="141"/>
      <c r="R138" s="155"/>
      <c r="S138" s="141"/>
      <c r="T138" s="155"/>
      <c r="U138" s="135">
        <v>31</v>
      </c>
      <c r="V138" s="137" t="s">
        <v>1406</v>
      </c>
      <c r="W138" s="141"/>
      <c r="X138" s="155"/>
    </row>
    <row r="139" spans="1:24" ht="19.5">
      <c r="A139" s="141">
        <v>32</v>
      </c>
      <c r="B139" s="137" t="s">
        <v>1407</v>
      </c>
      <c r="C139" s="141">
        <v>32</v>
      </c>
      <c r="D139" s="137" t="s">
        <v>1408</v>
      </c>
      <c r="E139" s="141"/>
      <c r="F139" s="155"/>
      <c r="G139" s="141"/>
      <c r="H139" s="155"/>
      <c r="I139" s="141"/>
      <c r="J139" s="155"/>
      <c r="K139" s="141">
        <v>32</v>
      </c>
      <c r="L139" s="137" t="s">
        <v>1409</v>
      </c>
      <c r="M139" s="141"/>
      <c r="N139" s="155"/>
      <c r="O139" s="141"/>
      <c r="P139" s="155"/>
      <c r="Q139" s="141"/>
      <c r="R139" s="155"/>
      <c r="S139" s="141"/>
      <c r="T139" s="155"/>
      <c r="U139" s="135">
        <v>32</v>
      </c>
      <c r="V139" s="137" t="s">
        <v>1410</v>
      </c>
      <c r="W139" s="141"/>
      <c r="X139" s="155"/>
    </row>
    <row r="140" spans="1:24" ht="19.5">
      <c r="A140" s="141">
        <v>33</v>
      </c>
      <c r="B140" s="137" t="s">
        <v>1411</v>
      </c>
      <c r="C140" s="141">
        <v>33</v>
      </c>
      <c r="D140" s="137" t="s">
        <v>1412</v>
      </c>
      <c r="E140" s="141"/>
      <c r="F140" s="155"/>
      <c r="G140" s="141"/>
      <c r="H140" s="155"/>
      <c r="I140" s="141"/>
      <c r="J140" s="155"/>
      <c r="K140" s="141">
        <v>33</v>
      </c>
      <c r="L140" s="137" t="s">
        <v>1413</v>
      </c>
      <c r="M140" s="141"/>
      <c r="N140" s="155"/>
      <c r="O140" s="141"/>
      <c r="P140" s="155"/>
      <c r="Q140" s="141"/>
      <c r="R140" s="155"/>
      <c r="S140" s="141"/>
      <c r="T140" s="155"/>
      <c r="U140" s="135">
        <v>33</v>
      </c>
      <c r="V140" s="137" t="s">
        <v>1414</v>
      </c>
      <c r="W140" s="141"/>
      <c r="X140" s="155"/>
    </row>
    <row r="141" spans="1:24" ht="19.5">
      <c r="A141" s="141">
        <v>34</v>
      </c>
      <c r="B141" s="137" t="s">
        <v>1415</v>
      </c>
      <c r="C141" s="141">
        <v>34</v>
      </c>
      <c r="D141" s="137" t="s">
        <v>1416</v>
      </c>
      <c r="E141" s="141"/>
      <c r="F141" s="155"/>
      <c r="G141" s="141"/>
      <c r="H141" s="155"/>
      <c r="I141" s="141"/>
      <c r="J141" s="155"/>
      <c r="K141" s="141">
        <v>34</v>
      </c>
      <c r="L141" s="137" t="s">
        <v>1417</v>
      </c>
      <c r="M141" s="141"/>
      <c r="N141" s="155"/>
      <c r="O141" s="141"/>
      <c r="P141" s="155"/>
      <c r="Q141" s="141"/>
      <c r="R141" s="155"/>
      <c r="S141" s="141"/>
      <c r="T141" s="155"/>
      <c r="U141" s="135">
        <v>34</v>
      </c>
      <c r="V141" s="137" t="s">
        <v>1418</v>
      </c>
      <c r="W141" s="141"/>
      <c r="X141" s="155"/>
    </row>
    <row r="142" spans="1:24" ht="19.5">
      <c r="A142" s="141">
        <v>35</v>
      </c>
      <c r="B142" s="137" t="s">
        <v>1419</v>
      </c>
      <c r="C142" s="141">
        <v>35</v>
      </c>
      <c r="D142" s="137" t="s">
        <v>1420</v>
      </c>
      <c r="E142" s="141"/>
      <c r="F142" s="155"/>
      <c r="G142" s="141"/>
      <c r="H142" s="155"/>
      <c r="I142" s="141"/>
      <c r="J142" s="155"/>
      <c r="K142" s="141">
        <v>35</v>
      </c>
      <c r="L142" s="137" t="s">
        <v>1421</v>
      </c>
      <c r="M142" s="141"/>
      <c r="N142" s="155"/>
      <c r="O142" s="141"/>
      <c r="P142" s="155"/>
      <c r="Q142" s="141"/>
      <c r="R142" s="155"/>
      <c r="S142" s="141"/>
      <c r="T142" s="155"/>
      <c r="U142" s="135">
        <v>35</v>
      </c>
      <c r="V142" s="137" t="s">
        <v>1422</v>
      </c>
      <c r="W142" s="141"/>
      <c r="X142" s="155"/>
    </row>
    <row r="143" spans="1:24" ht="19.5">
      <c r="A143" s="141">
        <v>36</v>
      </c>
      <c r="B143" s="137" t="s">
        <v>1423</v>
      </c>
      <c r="C143" s="141">
        <v>36</v>
      </c>
      <c r="D143" s="137" t="s">
        <v>1424</v>
      </c>
      <c r="E143" s="141"/>
      <c r="F143" s="155"/>
      <c r="G143" s="141"/>
      <c r="H143" s="155"/>
      <c r="I143" s="141"/>
      <c r="J143" s="155"/>
      <c r="K143" s="141">
        <v>36</v>
      </c>
      <c r="L143" s="137" t="s">
        <v>1425</v>
      </c>
      <c r="M143" s="141"/>
      <c r="N143" s="155"/>
      <c r="O143" s="141"/>
      <c r="P143" s="155"/>
      <c r="Q143" s="141"/>
      <c r="R143" s="155"/>
      <c r="S143" s="141"/>
      <c r="T143" s="155"/>
      <c r="U143" s="135">
        <v>36</v>
      </c>
      <c r="V143" s="137" t="s">
        <v>1426</v>
      </c>
      <c r="W143" s="141"/>
      <c r="X143" s="155"/>
    </row>
    <row r="144" spans="1:24" ht="19.5">
      <c r="A144" s="141">
        <v>37</v>
      </c>
      <c r="B144" s="137" t="s">
        <v>1427</v>
      </c>
      <c r="C144" s="141">
        <v>37</v>
      </c>
      <c r="D144" s="137" t="s">
        <v>1428</v>
      </c>
      <c r="E144" s="141"/>
      <c r="F144" s="155"/>
      <c r="G144" s="141"/>
      <c r="H144" s="155"/>
      <c r="I144" s="141"/>
      <c r="J144" s="155"/>
      <c r="K144" s="141">
        <v>37</v>
      </c>
      <c r="L144" s="137" t="s">
        <v>1429</v>
      </c>
      <c r="M144" s="141"/>
      <c r="N144" s="155"/>
      <c r="O144" s="141"/>
      <c r="P144" s="155"/>
      <c r="Q144" s="141"/>
      <c r="R144" s="155"/>
      <c r="S144" s="141"/>
      <c r="T144" s="155"/>
      <c r="U144" s="135">
        <v>37</v>
      </c>
      <c r="V144" s="137" t="s">
        <v>1430</v>
      </c>
      <c r="W144" s="141"/>
      <c r="X144" s="155"/>
    </row>
    <row r="145" spans="1:24" ht="19.5">
      <c r="A145" s="141">
        <v>38</v>
      </c>
      <c r="B145" s="137" t="s">
        <v>1431</v>
      </c>
      <c r="C145" s="141">
        <v>38</v>
      </c>
      <c r="D145" s="137" t="s">
        <v>1432</v>
      </c>
      <c r="E145" s="141"/>
      <c r="F145" s="155"/>
      <c r="G145" s="141"/>
      <c r="H145" s="155"/>
      <c r="I145" s="141"/>
      <c r="J145" s="155"/>
      <c r="K145" s="141"/>
      <c r="L145" s="155"/>
      <c r="M145" s="141"/>
      <c r="N145" s="155"/>
      <c r="O145" s="141"/>
      <c r="P145" s="155"/>
      <c r="Q145" s="141"/>
      <c r="R145" s="155"/>
      <c r="S145" s="141"/>
      <c r="T145" s="155"/>
      <c r="U145" s="135">
        <v>38</v>
      </c>
      <c r="V145" s="137" t="s">
        <v>1433</v>
      </c>
      <c r="W145" s="141"/>
      <c r="X145" s="155"/>
    </row>
    <row r="146" spans="1:24" ht="19.5">
      <c r="A146" s="141">
        <v>39</v>
      </c>
      <c r="B146" s="137" t="s">
        <v>1434</v>
      </c>
      <c r="C146" s="141">
        <v>39</v>
      </c>
      <c r="D146" s="137" t="s">
        <v>1435</v>
      </c>
      <c r="E146" s="141"/>
      <c r="F146" s="155"/>
      <c r="G146" s="141"/>
      <c r="H146" s="155"/>
      <c r="I146" s="141"/>
      <c r="J146" s="155"/>
      <c r="K146" s="141"/>
      <c r="L146" s="155"/>
      <c r="M146" s="141"/>
      <c r="N146" s="155"/>
      <c r="O146" s="141"/>
      <c r="P146" s="155"/>
      <c r="Q146" s="141"/>
      <c r="R146" s="155"/>
      <c r="S146" s="141"/>
      <c r="T146" s="155"/>
      <c r="U146" s="135">
        <v>39</v>
      </c>
      <c r="V146" s="137" t="s">
        <v>1436</v>
      </c>
      <c r="W146" s="141"/>
      <c r="X146" s="155"/>
    </row>
    <row r="147" spans="1:24" ht="19.5">
      <c r="A147" s="141">
        <v>40</v>
      </c>
      <c r="B147" s="137" t="s">
        <v>1437</v>
      </c>
      <c r="C147" s="141">
        <v>40</v>
      </c>
      <c r="D147" s="137" t="s">
        <v>1438</v>
      </c>
      <c r="E147" s="141"/>
      <c r="F147" s="155"/>
      <c r="G147" s="141"/>
      <c r="H147" s="155"/>
      <c r="I147" s="141"/>
      <c r="J147" s="155"/>
      <c r="K147" s="141"/>
      <c r="L147" s="155"/>
      <c r="M147" s="141"/>
      <c r="N147" s="155"/>
      <c r="O147" s="141"/>
      <c r="P147" s="155"/>
      <c r="Q147" s="141"/>
      <c r="R147" s="155"/>
      <c r="S147" s="141"/>
      <c r="T147" s="155"/>
      <c r="U147" s="135">
        <v>40</v>
      </c>
      <c r="V147" s="137" t="s">
        <v>1439</v>
      </c>
      <c r="W147" s="141"/>
      <c r="X147" s="155"/>
    </row>
    <row r="148" spans="1:24" ht="19.5">
      <c r="A148" s="141">
        <v>41</v>
      </c>
      <c r="B148" s="137" t="s">
        <v>1440</v>
      </c>
      <c r="C148" s="141">
        <v>41</v>
      </c>
      <c r="D148" s="137" t="s">
        <v>1441</v>
      </c>
      <c r="E148" s="141"/>
      <c r="F148" s="155"/>
      <c r="G148" s="141"/>
      <c r="H148" s="155"/>
      <c r="I148" s="141"/>
      <c r="J148" s="155"/>
      <c r="K148" s="141"/>
      <c r="L148" s="155"/>
      <c r="M148" s="141"/>
      <c r="N148" s="155"/>
      <c r="O148" s="141"/>
      <c r="P148" s="155"/>
      <c r="Q148" s="141"/>
      <c r="R148" s="155"/>
      <c r="S148" s="141"/>
      <c r="T148" s="155"/>
      <c r="U148" s="135">
        <v>41</v>
      </c>
      <c r="V148" s="137" t="s">
        <v>1442</v>
      </c>
      <c r="W148" s="141"/>
      <c r="X148" s="155"/>
    </row>
    <row r="149" spans="1:24" ht="19.5">
      <c r="A149" s="141">
        <v>42</v>
      </c>
      <c r="B149" s="137" t="s">
        <v>1443</v>
      </c>
      <c r="C149" s="141">
        <v>42</v>
      </c>
      <c r="D149" s="137" t="s">
        <v>1444</v>
      </c>
      <c r="E149" s="141"/>
      <c r="F149" s="155"/>
      <c r="G149" s="141"/>
      <c r="H149" s="155"/>
      <c r="I149" s="141"/>
      <c r="J149" s="155"/>
      <c r="K149" s="141"/>
      <c r="L149" s="155"/>
      <c r="M149" s="141"/>
      <c r="N149" s="155"/>
      <c r="O149" s="141"/>
      <c r="P149" s="155"/>
      <c r="Q149" s="141"/>
      <c r="R149" s="155"/>
      <c r="S149" s="141"/>
      <c r="T149" s="155"/>
      <c r="U149" s="135">
        <v>42</v>
      </c>
      <c r="V149" s="137" t="s">
        <v>1445</v>
      </c>
      <c r="W149" s="141"/>
      <c r="X149" s="155"/>
    </row>
    <row r="150" spans="1:24" ht="19.5">
      <c r="A150" s="141">
        <v>43</v>
      </c>
      <c r="B150" s="137" t="s">
        <v>1446</v>
      </c>
      <c r="C150" s="141">
        <v>43</v>
      </c>
      <c r="D150" s="137" t="s">
        <v>1447</v>
      </c>
      <c r="E150" s="141"/>
      <c r="F150" s="155"/>
      <c r="G150" s="141"/>
      <c r="H150" s="155"/>
      <c r="I150" s="141"/>
      <c r="J150" s="155"/>
      <c r="K150" s="141"/>
      <c r="L150" s="155"/>
      <c r="M150" s="141"/>
      <c r="N150" s="155"/>
      <c r="O150" s="141"/>
      <c r="P150" s="155"/>
      <c r="Q150" s="141"/>
      <c r="R150" s="155"/>
      <c r="S150" s="141"/>
      <c r="T150" s="155"/>
      <c r="U150" s="135">
        <v>43</v>
      </c>
      <c r="V150" s="137" t="s">
        <v>1448</v>
      </c>
      <c r="W150" s="141"/>
      <c r="X150" s="155"/>
    </row>
    <row r="151" spans="1:24" ht="19.5">
      <c r="A151" s="141">
        <v>44</v>
      </c>
      <c r="B151" s="137" t="s">
        <v>1449</v>
      </c>
      <c r="C151" s="141">
        <v>44</v>
      </c>
      <c r="D151" s="137" t="s">
        <v>1450</v>
      </c>
      <c r="E151" s="141"/>
      <c r="F151" s="155"/>
      <c r="G151" s="141"/>
      <c r="H151" s="155"/>
      <c r="I151" s="141"/>
      <c r="J151" s="155"/>
      <c r="K151" s="141"/>
      <c r="L151" s="155"/>
      <c r="M151" s="141"/>
      <c r="N151" s="155"/>
      <c r="O151" s="141"/>
      <c r="P151" s="155"/>
      <c r="Q151" s="141"/>
      <c r="R151" s="155"/>
      <c r="S151" s="141"/>
      <c r="T151" s="155"/>
      <c r="U151" s="135">
        <v>44</v>
      </c>
      <c r="V151" s="137" t="s">
        <v>1451</v>
      </c>
      <c r="W151" s="141"/>
      <c r="X151" s="155"/>
    </row>
    <row r="152" spans="1:24" ht="19.5">
      <c r="A152" s="141">
        <v>45</v>
      </c>
      <c r="B152" s="137" t="s">
        <v>1452</v>
      </c>
      <c r="C152" s="141"/>
      <c r="D152" s="155"/>
      <c r="E152" s="141"/>
      <c r="F152" s="155"/>
      <c r="G152" s="141"/>
      <c r="H152" s="155"/>
      <c r="I152" s="141"/>
      <c r="J152" s="155"/>
      <c r="K152" s="141"/>
      <c r="L152" s="155"/>
      <c r="M152" s="141"/>
      <c r="N152" s="155"/>
      <c r="O152" s="141"/>
      <c r="P152" s="155"/>
      <c r="Q152" s="141"/>
      <c r="R152" s="155"/>
      <c r="S152" s="141"/>
      <c r="T152" s="155"/>
      <c r="U152" s="135">
        <v>45</v>
      </c>
      <c r="V152" s="137" t="s">
        <v>1453</v>
      </c>
      <c r="W152" s="141"/>
      <c r="X152" s="155"/>
    </row>
    <row r="153" spans="1:24" ht="19.5">
      <c r="A153" s="141">
        <v>46</v>
      </c>
      <c r="B153" s="137" t="s">
        <v>1454</v>
      </c>
      <c r="C153" s="141"/>
      <c r="D153" s="155"/>
      <c r="E153" s="141"/>
      <c r="F153" s="155"/>
      <c r="G153" s="141"/>
      <c r="H153" s="155"/>
      <c r="I153" s="141"/>
      <c r="J153" s="155"/>
      <c r="K153" s="141"/>
      <c r="L153" s="155"/>
      <c r="M153" s="141"/>
      <c r="N153" s="155"/>
      <c r="O153" s="141"/>
      <c r="P153" s="155"/>
      <c r="Q153" s="141"/>
      <c r="R153" s="155"/>
      <c r="S153" s="141"/>
      <c r="T153" s="155"/>
      <c r="U153" s="135">
        <v>46</v>
      </c>
      <c r="V153" s="137" t="s">
        <v>1455</v>
      </c>
      <c r="W153" s="141"/>
      <c r="X153" s="155"/>
    </row>
    <row r="154" spans="1:24" ht="19.5">
      <c r="A154" s="141">
        <v>47</v>
      </c>
      <c r="B154" s="137" t="s">
        <v>1456</v>
      </c>
      <c r="C154" s="141"/>
      <c r="D154" s="155"/>
      <c r="E154" s="141"/>
      <c r="F154" s="155"/>
      <c r="G154" s="141"/>
      <c r="H154" s="155"/>
      <c r="I154" s="141"/>
      <c r="J154" s="155"/>
      <c r="K154" s="141"/>
      <c r="L154" s="155"/>
      <c r="M154" s="141"/>
      <c r="N154" s="155"/>
      <c r="O154" s="141"/>
      <c r="P154" s="155"/>
      <c r="Q154" s="141"/>
      <c r="R154" s="155"/>
      <c r="S154" s="141"/>
      <c r="T154" s="155"/>
      <c r="U154" s="135">
        <v>47</v>
      </c>
      <c r="V154" s="137" t="s">
        <v>1457</v>
      </c>
      <c r="W154" s="141"/>
      <c r="X154" s="155"/>
    </row>
    <row r="155" spans="1:24" ht="19.5">
      <c r="A155" s="141">
        <v>48</v>
      </c>
      <c r="B155" s="137" t="s">
        <v>1458</v>
      </c>
      <c r="C155" s="141"/>
      <c r="D155" s="155"/>
      <c r="E155" s="141"/>
      <c r="F155" s="155"/>
      <c r="G155" s="141"/>
      <c r="H155" s="155"/>
      <c r="I155" s="141"/>
      <c r="J155" s="155"/>
      <c r="K155" s="141"/>
      <c r="L155" s="155"/>
      <c r="M155" s="141"/>
      <c r="N155" s="155"/>
      <c r="O155" s="141"/>
      <c r="P155" s="155"/>
      <c r="Q155" s="141"/>
      <c r="R155" s="155"/>
      <c r="S155" s="141"/>
      <c r="T155" s="155"/>
      <c r="U155" s="135">
        <v>48</v>
      </c>
      <c r="V155" s="137" t="s">
        <v>1459</v>
      </c>
      <c r="W155" s="141"/>
      <c r="X155" s="155"/>
    </row>
    <row r="156" spans="1:24" ht="19.5">
      <c r="A156" s="141">
        <v>49</v>
      </c>
      <c r="B156" s="137" t="s">
        <v>1460</v>
      </c>
      <c r="C156" s="141"/>
      <c r="D156" s="155"/>
      <c r="E156" s="141"/>
      <c r="F156" s="155"/>
      <c r="G156" s="141"/>
      <c r="H156" s="155"/>
      <c r="I156" s="141"/>
      <c r="J156" s="155"/>
      <c r="K156" s="141"/>
      <c r="L156" s="155"/>
      <c r="M156" s="141"/>
      <c r="N156" s="155"/>
      <c r="O156" s="141"/>
      <c r="P156" s="155"/>
      <c r="Q156" s="141"/>
      <c r="R156" s="155"/>
      <c r="S156" s="141"/>
      <c r="T156" s="155"/>
      <c r="U156" s="135">
        <v>49</v>
      </c>
      <c r="V156" s="137" t="s">
        <v>1461</v>
      </c>
      <c r="W156" s="141"/>
      <c r="X156" s="155"/>
    </row>
    <row r="157" spans="1:24" ht="19.5">
      <c r="A157" s="141">
        <v>50</v>
      </c>
      <c r="B157" s="137" t="s">
        <v>1462</v>
      </c>
      <c r="C157" s="141"/>
      <c r="D157" s="155"/>
      <c r="E157" s="141"/>
      <c r="F157" s="155"/>
      <c r="G157" s="141"/>
      <c r="H157" s="155"/>
      <c r="I157" s="141"/>
      <c r="J157" s="155"/>
      <c r="K157" s="141"/>
      <c r="L157" s="155"/>
      <c r="M157" s="141"/>
      <c r="N157" s="155"/>
      <c r="O157" s="141"/>
      <c r="P157" s="155"/>
      <c r="Q157" s="141"/>
      <c r="R157" s="155"/>
      <c r="S157" s="141"/>
      <c r="T157" s="155"/>
      <c r="U157" s="135">
        <v>50</v>
      </c>
      <c r="V157" s="137" t="s">
        <v>1463</v>
      </c>
      <c r="W157" s="141"/>
      <c r="X157" s="155"/>
    </row>
    <row r="158" spans="1:24" ht="19.5">
      <c r="A158" s="141"/>
      <c r="B158" s="156"/>
      <c r="C158" s="141"/>
      <c r="D158" s="155"/>
      <c r="E158" s="141"/>
      <c r="F158" s="155"/>
      <c r="G158" s="141"/>
      <c r="H158" s="155"/>
      <c r="I158" s="141"/>
      <c r="J158" s="155"/>
      <c r="K158" s="141"/>
      <c r="L158" s="155"/>
      <c r="M158" s="141"/>
      <c r="N158" s="155"/>
      <c r="O158" s="141"/>
      <c r="P158" s="155"/>
      <c r="Q158" s="141"/>
      <c r="R158" s="155"/>
      <c r="S158" s="141"/>
      <c r="T158" s="155"/>
      <c r="U158" s="135">
        <v>51</v>
      </c>
      <c r="V158" s="137" t="s">
        <v>1464</v>
      </c>
      <c r="W158" s="141"/>
      <c r="X158" s="155"/>
    </row>
    <row r="159" spans="1:24" ht="19.5">
      <c r="A159" s="141"/>
      <c r="B159" s="156"/>
      <c r="C159" s="141"/>
      <c r="D159" s="155"/>
      <c r="E159" s="141"/>
      <c r="F159" s="155"/>
      <c r="G159" s="141"/>
      <c r="H159" s="155"/>
      <c r="I159" s="141"/>
      <c r="J159" s="155"/>
      <c r="K159" s="141"/>
      <c r="L159" s="155"/>
      <c r="M159" s="141"/>
      <c r="N159" s="155"/>
      <c r="O159" s="141"/>
      <c r="P159" s="155"/>
      <c r="Q159" s="141"/>
      <c r="R159" s="155"/>
      <c r="S159" s="141"/>
      <c r="T159" s="155"/>
      <c r="U159" s="135">
        <v>52</v>
      </c>
      <c r="V159" s="137" t="s">
        <v>1465</v>
      </c>
      <c r="W159" s="141"/>
      <c r="X159" s="155"/>
    </row>
    <row r="160" spans="1:24" ht="19.5">
      <c r="A160" s="141"/>
      <c r="B160" s="156"/>
      <c r="C160" s="141"/>
      <c r="D160" s="155"/>
      <c r="E160" s="141"/>
      <c r="F160" s="155"/>
      <c r="G160" s="141"/>
      <c r="H160" s="155"/>
      <c r="I160" s="141"/>
      <c r="J160" s="155"/>
      <c r="K160" s="141"/>
      <c r="L160" s="155"/>
      <c r="M160" s="141"/>
      <c r="N160" s="155"/>
      <c r="O160" s="141"/>
      <c r="P160" s="155"/>
      <c r="Q160" s="141"/>
      <c r="R160" s="155"/>
      <c r="S160" s="141"/>
      <c r="T160" s="155"/>
      <c r="U160" s="135">
        <v>53</v>
      </c>
      <c r="V160" s="137" t="s">
        <v>1466</v>
      </c>
      <c r="W160" s="141"/>
      <c r="X160" s="155"/>
    </row>
    <row r="161" spans="1:24" ht="19.5">
      <c r="A161" s="141"/>
      <c r="B161" s="156"/>
      <c r="C161" s="141"/>
      <c r="D161" s="155"/>
      <c r="E161" s="141"/>
      <c r="F161" s="155"/>
      <c r="G161" s="141"/>
      <c r="H161" s="155"/>
      <c r="I161" s="141"/>
      <c r="J161" s="155"/>
      <c r="K161" s="141"/>
      <c r="L161" s="155"/>
      <c r="M161" s="141"/>
      <c r="N161" s="155"/>
      <c r="O161" s="141"/>
      <c r="P161" s="155"/>
      <c r="Q161" s="141"/>
      <c r="R161" s="155"/>
      <c r="S161" s="141"/>
      <c r="T161" s="155"/>
      <c r="U161" s="135">
        <v>54</v>
      </c>
      <c r="V161" s="137" t="s">
        <v>1467</v>
      </c>
      <c r="W161" s="141"/>
      <c r="X161" s="155"/>
    </row>
    <row r="162" spans="1:24" ht="19.5">
      <c r="A162" s="141"/>
      <c r="B162" s="156"/>
      <c r="C162" s="141"/>
      <c r="D162" s="155"/>
      <c r="E162" s="141"/>
      <c r="F162" s="155"/>
      <c r="G162" s="141"/>
      <c r="H162" s="155"/>
      <c r="I162" s="141"/>
      <c r="J162" s="155"/>
      <c r="K162" s="141"/>
      <c r="L162" s="155"/>
      <c r="M162" s="141"/>
      <c r="N162" s="155"/>
      <c r="O162" s="141"/>
      <c r="P162" s="155"/>
      <c r="Q162" s="141"/>
      <c r="R162" s="155"/>
      <c r="S162" s="141"/>
      <c r="T162" s="155"/>
      <c r="U162" s="135">
        <v>55</v>
      </c>
      <c r="V162" s="137" t="s">
        <v>1468</v>
      </c>
      <c r="W162" s="141"/>
      <c r="X162" s="155"/>
    </row>
    <row r="163" spans="1:24" ht="19.5">
      <c r="A163" s="141"/>
      <c r="B163" s="156"/>
      <c r="C163" s="141"/>
      <c r="D163" s="155"/>
      <c r="E163" s="141"/>
      <c r="F163" s="155"/>
      <c r="G163" s="141"/>
      <c r="H163" s="155"/>
      <c r="I163" s="141"/>
      <c r="J163" s="155"/>
      <c r="K163" s="141"/>
      <c r="L163" s="155"/>
      <c r="M163" s="141"/>
      <c r="N163" s="155"/>
      <c r="O163" s="141"/>
      <c r="P163" s="155"/>
      <c r="Q163" s="141"/>
      <c r="R163" s="155"/>
      <c r="S163" s="141"/>
      <c r="T163" s="155"/>
      <c r="U163" s="135">
        <v>56</v>
      </c>
      <c r="V163" s="137" t="s">
        <v>1469</v>
      </c>
      <c r="W163" s="141"/>
      <c r="X163" s="155"/>
    </row>
    <row r="164" spans="1:24" ht="19.5">
      <c r="A164" s="151" t="s">
        <v>21</v>
      </c>
      <c r="B164" s="152"/>
      <c r="C164" s="151" t="s">
        <v>21</v>
      </c>
      <c r="D164" s="152"/>
      <c r="E164" s="151" t="s">
        <v>21</v>
      </c>
      <c r="F164" s="152"/>
      <c r="G164" s="151" t="s">
        <v>21</v>
      </c>
      <c r="H164" s="152"/>
      <c r="I164" s="151" t="s">
        <v>21</v>
      </c>
      <c r="J164" s="152"/>
      <c r="K164" s="151" t="s">
        <v>21</v>
      </c>
      <c r="L164" s="152"/>
      <c r="M164" s="151" t="s">
        <v>21</v>
      </c>
      <c r="N164" s="152"/>
      <c r="O164" s="151" t="s">
        <v>21</v>
      </c>
      <c r="P164" s="152"/>
      <c r="Q164" s="151" t="s">
        <v>21</v>
      </c>
      <c r="R164" s="152"/>
      <c r="S164" s="151" t="s">
        <v>21</v>
      </c>
      <c r="T164" s="152"/>
      <c r="U164" s="151" t="s">
        <v>21</v>
      </c>
      <c r="V164" s="152"/>
      <c r="W164" s="151" t="s">
        <v>21</v>
      </c>
      <c r="X164" s="152"/>
    </row>
    <row r="165" spans="1:24" ht="19.5">
      <c r="A165" s="135"/>
      <c r="B165" s="139"/>
      <c r="C165" s="135"/>
      <c r="D165" s="139"/>
      <c r="E165" s="135"/>
      <c r="F165" s="139"/>
      <c r="G165" s="135"/>
      <c r="H165" s="139"/>
      <c r="I165" s="135"/>
      <c r="J165" s="139"/>
      <c r="K165" s="135"/>
      <c r="L165" s="139"/>
      <c r="M165" s="135"/>
      <c r="N165" s="139"/>
      <c r="O165" s="135"/>
      <c r="P165" s="139"/>
      <c r="Q165" s="135"/>
      <c r="R165" s="139"/>
      <c r="S165" s="135"/>
      <c r="T165" s="139"/>
      <c r="U165" s="135"/>
      <c r="V165" s="139"/>
      <c r="W165" s="135"/>
      <c r="X165" s="139"/>
    </row>
    <row r="166" spans="1:24" ht="19.5">
      <c r="A166" s="135"/>
      <c r="B166" s="139"/>
      <c r="C166" s="135"/>
      <c r="D166" s="139"/>
      <c r="E166" s="135"/>
      <c r="F166" s="139"/>
      <c r="G166" s="135"/>
      <c r="H166" s="139"/>
      <c r="I166" s="135"/>
      <c r="J166" s="139"/>
      <c r="K166" s="135"/>
      <c r="L166" s="139"/>
      <c r="M166" s="135"/>
      <c r="N166" s="139"/>
      <c r="O166" s="135"/>
      <c r="P166" s="139"/>
      <c r="Q166" s="135"/>
      <c r="R166" s="139"/>
      <c r="S166" s="135"/>
      <c r="T166" s="139"/>
      <c r="U166" s="135"/>
      <c r="V166" s="139"/>
      <c r="W166" s="135"/>
      <c r="X166" s="139"/>
    </row>
    <row r="167" spans="1:24" ht="19.5">
      <c r="A167" s="135"/>
      <c r="B167" s="139"/>
      <c r="C167" s="135"/>
      <c r="D167" s="139"/>
      <c r="E167" s="135"/>
      <c r="F167" s="139"/>
      <c r="G167" s="135"/>
      <c r="H167" s="139"/>
      <c r="I167" s="135"/>
      <c r="J167" s="139"/>
      <c r="K167" s="135"/>
      <c r="L167" s="139"/>
      <c r="M167" s="135"/>
      <c r="N167" s="139"/>
      <c r="O167" s="135"/>
      <c r="P167" s="139"/>
      <c r="Q167" s="135"/>
      <c r="R167" s="139"/>
      <c r="S167" s="135"/>
      <c r="T167" s="139"/>
      <c r="U167" s="135"/>
      <c r="V167" s="139"/>
      <c r="W167" s="135"/>
      <c r="X167" s="139"/>
    </row>
    <row r="168" spans="1:24" ht="19.5">
      <c r="A168" s="151" t="s">
        <v>13</v>
      </c>
      <c r="B168" s="152"/>
      <c r="C168" s="151" t="s">
        <v>13</v>
      </c>
      <c r="D168" s="152"/>
      <c r="E168" s="151" t="s">
        <v>13</v>
      </c>
      <c r="F168" s="152"/>
      <c r="G168" s="151" t="s">
        <v>13</v>
      </c>
      <c r="H168" s="152"/>
      <c r="I168" s="151" t="s">
        <v>13</v>
      </c>
      <c r="J168" s="152"/>
      <c r="K168" s="151" t="s">
        <v>13</v>
      </c>
      <c r="L168" s="152"/>
      <c r="M168" s="151" t="s">
        <v>13</v>
      </c>
      <c r="N168" s="152"/>
      <c r="O168" s="151" t="s">
        <v>13</v>
      </c>
      <c r="P168" s="152"/>
      <c r="Q168" s="151" t="s">
        <v>13</v>
      </c>
      <c r="R168" s="152"/>
      <c r="S168" s="151" t="s">
        <v>13</v>
      </c>
      <c r="T168" s="152"/>
      <c r="U168" s="151" t="s">
        <v>13</v>
      </c>
      <c r="V168" s="152"/>
      <c r="W168" s="151" t="s">
        <v>13</v>
      </c>
      <c r="X168" s="152"/>
    </row>
    <row r="169" spans="1:24" ht="19.5">
      <c r="A169" s="135">
        <v>1</v>
      </c>
      <c r="B169" s="137" t="s">
        <v>1470</v>
      </c>
      <c r="C169" s="135">
        <v>1</v>
      </c>
      <c r="D169" s="137" t="s">
        <v>1471</v>
      </c>
      <c r="E169" s="135">
        <v>1</v>
      </c>
      <c r="F169" s="137" t="s">
        <v>1472</v>
      </c>
      <c r="G169" s="135"/>
      <c r="H169" s="139"/>
      <c r="I169" s="135"/>
      <c r="J169" s="139"/>
      <c r="K169" s="135"/>
      <c r="L169" s="139"/>
      <c r="M169" s="135">
        <v>1</v>
      </c>
      <c r="N169" s="137" t="s">
        <v>1473</v>
      </c>
      <c r="O169" s="135">
        <v>1</v>
      </c>
      <c r="P169" s="139" t="s">
        <v>1474</v>
      </c>
      <c r="Q169" s="135">
        <v>1</v>
      </c>
      <c r="R169" s="137" t="s">
        <v>1475</v>
      </c>
      <c r="S169" s="135">
        <v>1</v>
      </c>
      <c r="T169" s="139" t="s">
        <v>1476</v>
      </c>
      <c r="U169" s="135">
        <v>1</v>
      </c>
      <c r="V169" s="137" t="s">
        <v>1477</v>
      </c>
      <c r="W169" s="135"/>
      <c r="X169" s="139"/>
    </row>
    <row r="170" spans="1:24" ht="19.5">
      <c r="A170" s="135">
        <v>2</v>
      </c>
      <c r="B170" s="137" t="s">
        <v>1478</v>
      </c>
      <c r="C170" s="135">
        <v>2</v>
      </c>
      <c r="D170" s="137" t="s">
        <v>1479</v>
      </c>
      <c r="E170" s="135">
        <v>2</v>
      </c>
      <c r="F170" s="137" t="s">
        <v>1480</v>
      </c>
      <c r="G170" s="135"/>
      <c r="H170" s="139"/>
      <c r="I170" s="135"/>
      <c r="J170" s="139"/>
      <c r="K170" s="135"/>
      <c r="L170" s="139"/>
      <c r="M170" s="135">
        <v>2</v>
      </c>
      <c r="N170" s="137" t="s">
        <v>1481</v>
      </c>
      <c r="O170" s="135"/>
      <c r="P170" s="139"/>
      <c r="Q170" s="135">
        <v>2</v>
      </c>
      <c r="R170" s="137" t="s">
        <v>1482</v>
      </c>
      <c r="S170" s="135"/>
      <c r="T170" s="139"/>
      <c r="U170" s="135">
        <v>2</v>
      </c>
      <c r="V170" s="137" t="s">
        <v>1483</v>
      </c>
      <c r="W170" s="135"/>
      <c r="X170" s="139"/>
    </row>
    <row r="171" spans="1:24" ht="19.5">
      <c r="A171" s="135">
        <v>3</v>
      </c>
      <c r="B171" s="137" t="s">
        <v>1484</v>
      </c>
      <c r="C171" s="135">
        <v>3</v>
      </c>
      <c r="D171" s="137" t="s">
        <v>1485</v>
      </c>
      <c r="E171" s="135">
        <v>3</v>
      </c>
      <c r="F171" s="137" t="s">
        <v>1486</v>
      </c>
      <c r="G171" s="135"/>
      <c r="H171" s="139"/>
      <c r="I171" s="135"/>
      <c r="J171" s="139"/>
      <c r="K171" s="135"/>
      <c r="L171" s="139"/>
      <c r="M171" s="135">
        <v>3</v>
      </c>
      <c r="N171" s="137" t="s">
        <v>1487</v>
      </c>
      <c r="O171" s="135"/>
      <c r="P171" s="139"/>
      <c r="Q171" s="135">
        <v>3</v>
      </c>
      <c r="R171" s="137" t="s">
        <v>1488</v>
      </c>
      <c r="S171" s="135"/>
      <c r="T171" s="139"/>
      <c r="U171" s="135">
        <v>3</v>
      </c>
      <c r="V171" s="137" t="s">
        <v>1489</v>
      </c>
      <c r="W171" s="135"/>
      <c r="X171" s="139"/>
    </row>
    <row r="172" spans="1:24" ht="19.5">
      <c r="A172" s="141"/>
      <c r="B172" s="156"/>
      <c r="C172" s="141">
        <v>4</v>
      </c>
      <c r="D172" s="137" t="s">
        <v>1490</v>
      </c>
      <c r="E172" s="141"/>
      <c r="F172" s="155"/>
      <c r="G172" s="141"/>
      <c r="H172" s="155"/>
      <c r="I172" s="141"/>
      <c r="J172" s="155"/>
      <c r="K172" s="141"/>
      <c r="L172" s="155"/>
      <c r="M172" s="135">
        <v>4</v>
      </c>
      <c r="N172" s="137" t="s">
        <v>1491</v>
      </c>
      <c r="O172" s="141"/>
      <c r="P172" s="155"/>
      <c r="Q172" s="135">
        <v>4</v>
      </c>
      <c r="R172" s="137" t="s">
        <v>1492</v>
      </c>
      <c r="S172" s="141"/>
      <c r="T172" s="155"/>
      <c r="U172" s="135">
        <v>4</v>
      </c>
      <c r="V172" s="137" t="s">
        <v>1493</v>
      </c>
      <c r="W172" s="141"/>
      <c r="X172" s="155"/>
    </row>
    <row r="173" spans="1:24" ht="19.5">
      <c r="A173" s="141"/>
      <c r="B173" s="156"/>
      <c r="C173" s="141">
        <v>5</v>
      </c>
      <c r="D173" s="137" t="s">
        <v>1494</v>
      </c>
      <c r="E173" s="141"/>
      <c r="F173" s="155"/>
      <c r="G173" s="141"/>
      <c r="H173" s="155"/>
      <c r="I173" s="141"/>
      <c r="J173" s="155"/>
      <c r="K173" s="141"/>
      <c r="L173" s="155"/>
      <c r="M173" s="135">
        <v>5</v>
      </c>
      <c r="N173" s="137" t="s">
        <v>1495</v>
      </c>
      <c r="O173" s="141"/>
      <c r="P173" s="155"/>
      <c r="Q173" s="135">
        <v>5</v>
      </c>
      <c r="R173" s="137" t="s">
        <v>1496</v>
      </c>
      <c r="S173" s="141"/>
      <c r="T173" s="155"/>
      <c r="U173" s="135">
        <v>5</v>
      </c>
      <c r="V173" s="137" t="s">
        <v>1497</v>
      </c>
      <c r="W173" s="141"/>
      <c r="X173" s="155"/>
    </row>
    <row r="174" spans="1:24" ht="19.5">
      <c r="A174" s="141"/>
      <c r="B174" s="156"/>
      <c r="C174" s="141">
        <v>6</v>
      </c>
      <c r="D174" s="137" t="s">
        <v>1498</v>
      </c>
      <c r="E174" s="141"/>
      <c r="F174" s="155"/>
      <c r="G174" s="141"/>
      <c r="H174" s="155"/>
      <c r="I174" s="141"/>
      <c r="J174" s="155"/>
      <c r="K174" s="141"/>
      <c r="L174" s="155"/>
      <c r="M174" s="135">
        <v>6</v>
      </c>
      <c r="N174" s="137" t="s">
        <v>1499</v>
      </c>
      <c r="O174" s="141"/>
      <c r="P174" s="155"/>
      <c r="Q174" s="141"/>
      <c r="R174" s="155"/>
      <c r="S174" s="141"/>
      <c r="T174" s="155"/>
      <c r="U174" s="135">
        <v>6</v>
      </c>
      <c r="V174" s="137" t="s">
        <v>1500</v>
      </c>
      <c r="W174" s="141"/>
      <c r="X174" s="155"/>
    </row>
    <row r="175" spans="1:24" ht="19.5">
      <c r="A175" s="141"/>
      <c r="B175" s="156"/>
      <c r="C175" s="141">
        <v>7</v>
      </c>
      <c r="D175" s="137" t="s">
        <v>1501</v>
      </c>
      <c r="E175" s="141"/>
      <c r="F175" s="155"/>
      <c r="G175" s="141"/>
      <c r="H175" s="155"/>
      <c r="I175" s="141"/>
      <c r="J175" s="155"/>
      <c r="K175" s="141"/>
      <c r="L175" s="155"/>
      <c r="M175" s="135">
        <v>7</v>
      </c>
      <c r="N175" s="137" t="s">
        <v>1502</v>
      </c>
      <c r="O175" s="141"/>
      <c r="P175" s="155"/>
      <c r="Q175" s="141"/>
      <c r="R175" s="155"/>
      <c r="S175" s="141"/>
      <c r="T175" s="155"/>
      <c r="U175" s="135">
        <v>7</v>
      </c>
      <c r="V175" s="137" t="s">
        <v>1503</v>
      </c>
      <c r="W175" s="141"/>
      <c r="X175" s="155"/>
    </row>
    <row r="176" spans="1:24" ht="19.5">
      <c r="A176" s="141"/>
      <c r="B176" s="156"/>
      <c r="C176" s="141">
        <v>8</v>
      </c>
      <c r="D176" s="137" t="s">
        <v>1504</v>
      </c>
      <c r="E176" s="141"/>
      <c r="F176" s="155"/>
      <c r="G176" s="141"/>
      <c r="H176" s="155"/>
      <c r="I176" s="141"/>
      <c r="J176" s="155"/>
      <c r="K176" s="141"/>
      <c r="L176" s="155"/>
      <c r="M176" s="135">
        <v>8</v>
      </c>
      <c r="N176" s="137" t="s">
        <v>1505</v>
      </c>
      <c r="O176" s="141"/>
      <c r="P176" s="155"/>
      <c r="Q176" s="141"/>
      <c r="R176" s="155"/>
      <c r="S176" s="141"/>
      <c r="T176" s="155"/>
      <c r="U176" s="135">
        <v>8</v>
      </c>
      <c r="V176" s="137" t="s">
        <v>1506</v>
      </c>
      <c r="W176" s="141"/>
      <c r="X176" s="155"/>
    </row>
    <row r="177" spans="1:24" ht="19.5">
      <c r="A177" s="141"/>
      <c r="B177" s="156"/>
      <c r="C177" s="141">
        <v>9</v>
      </c>
      <c r="D177" s="137" t="s">
        <v>1507</v>
      </c>
      <c r="E177" s="141"/>
      <c r="F177" s="155"/>
      <c r="G177" s="141"/>
      <c r="H177" s="155"/>
      <c r="I177" s="141"/>
      <c r="J177" s="155"/>
      <c r="K177" s="141"/>
      <c r="L177" s="155"/>
      <c r="M177" s="141"/>
      <c r="N177" s="155"/>
      <c r="O177" s="141"/>
      <c r="P177" s="155"/>
      <c r="Q177" s="141"/>
      <c r="R177" s="155"/>
      <c r="S177" s="141"/>
      <c r="T177" s="155"/>
      <c r="U177" s="135">
        <v>9</v>
      </c>
      <c r="V177" s="137" t="s">
        <v>1508</v>
      </c>
      <c r="W177" s="141"/>
      <c r="X177" s="155"/>
    </row>
    <row r="178" spans="1:24" ht="19.5">
      <c r="A178" s="141"/>
      <c r="B178" s="156"/>
      <c r="C178" s="141">
        <v>10</v>
      </c>
      <c r="D178" s="137" t="s">
        <v>1509</v>
      </c>
      <c r="E178" s="141"/>
      <c r="F178" s="155"/>
      <c r="G178" s="141"/>
      <c r="H178" s="155"/>
      <c r="I178" s="141"/>
      <c r="J178" s="155"/>
      <c r="K178" s="141"/>
      <c r="L178" s="155"/>
      <c r="M178" s="141"/>
      <c r="N178" s="155"/>
      <c r="O178" s="141"/>
      <c r="P178" s="155"/>
      <c r="Q178" s="141"/>
      <c r="R178" s="155"/>
      <c r="S178" s="141"/>
      <c r="T178" s="155"/>
      <c r="U178" s="135">
        <v>10</v>
      </c>
      <c r="V178" s="137" t="s">
        <v>1510</v>
      </c>
      <c r="W178" s="141"/>
      <c r="X178" s="155"/>
    </row>
    <row r="179" spans="1:24" ht="19.5">
      <c r="A179" s="141"/>
      <c r="B179" s="156"/>
      <c r="C179" s="141"/>
      <c r="D179" s="156"/>
      <c r="E179" s="141"/>
      <c r="F179" s="155"/>
      <c r="G179" s="141"/>
      <c r="H179" s="155"/>
      <c r="I179" s="141"/>
      <c r="J179" s="155"/>
      <c r="K179" s="141"/>
      <c r="L179" s="155"/>
      <c r="M179" s="141"/>
      <c r="N179" s="155"/>
      <c r="O179" s="141"/>
      <c r="P179" s="155"/>
      <c r="Q179" s="141"/>
      <c r="R179" s="155"/>
      <c r="S179" s="141"/>
      <c r="T179" s="155"/>
      <c r="U179" s="135">
        <v>11</v>
      </c>
      <c r="V179" s="137" t="s">
        <v>1511</v>
      </c>
      <c r="W179" s="141"/>
      <c r="X179" s="155"/>
    </row>
    <row r="180" spans="1:24" ht="19.5">
      <c r="A180" s="141"/>
      <c r="B180" s="156"/>
      <c r="C180" s="141"/>
      <c r="D180" s="156"/>
      <c r="E180" s="141"/>
      <c r="F180" s="155"/>
      <c r="G180" s="141"/>
      <c r="H180" s="155"/>
      <c r="I180" s="141"/>
      <c r="J180" s="155"/>
      <c r="K180" s="141"/>
      <c r="L180" s="155"/>
      <c r="M180" s="141"/>
      <c r="N180" s="155"/>
      <c r="O180" s="141"/>
      <c r="P180" s="155"/>
      <c r="Q180" s="141"/>
      <c r="R180" s="155"/>
      <c r="S180" s="141"/>
      <c r="T180" s="155"/>
      <c r="U180" s="135">
        <v>12</v>
      </c>
      <c r="V180" s="137" t="s">
        <v>1512</v>
      </c>
      <c r="W180" s="141"/>
      <c r="X180" s="155"/>
    </row>
    <row r="181" spans="1:24" ht="19.5">
      <c r="A181" s="141"/>
      <c r="B181" s="156"/>
      <c r="C181" s="141"/>
      <c r="D181" s="156"/>
      <c r="E181" s="141"/>
      <c r="F181" s="155"/>
      <c r="G181" s="141"/>
      <c r="H181" s="155"/>
      <c r="I181" s="141"/>
      <c r="J181" s="155"/>
      <c r="K181" s="141"/>
      <c r="L181" s="155"/>
      <c r="M181" s="141"/>
      <c r="N181" s="155"/>
      <c r="O181" s="141"/>
      <c r="P181" s="155"/>
      <c r="Q181" s="141"/>
      <c r="R181" s="155"/>
      <c r="S181" s="141"/>
      <c r="T181" s="155"/>
      <c r="U181" s="135">
        <v>13</v>
      </c>
      <c r="V181" s="137" t="s">
        <v>1513</v>
      </c>
      <c r="W181" s="141"/>
      <c r="X181" s="155"/>
    </row>
    <row r="182" spans="1:24" ht="19.5">
      <c r="A182" s="151" t="s">
        <v>22</v>
      </c>
      <c r="B182" s="152"/>
      <c r="C182" s="151" t="s">
        <v>22</v>
      </c>
      <c r="D182" s="152"/>
      <c r="E182" s="151" t="s">
        <v>22</v>
      </c>
      <c r="F182" s="152"/>
      <c r="G182" s="151" t="s">
        <v>22</v>
      </c>
      <c r="H182" s="152"/>
      <c r="I182" s="151" t="s">
        <v>22</v>
      </c>
      <c r="J182" s="152"/>
      <c r="K182" s="151" t="s">
        <v>22</v>
      </c>
      <c r="L182" s="152"/>
      <c r="M182" s="151" t="s">
        <v>22</v>
      </c>
      <c r="N182" s="152"/>
      <c r="O182" s="151" t="s">
        <v>22</v>
      </c>
      <c r="P182" s="152"/>
      <c r="Q182" s="151" t="s">
        <v>22</v>
      </c>
      <c r="R182" s="152"/>
      <c r="S182" s="151" t="s">
        <v>22</v>
      </c>
      <c r="T182" s="152"/>
      <c r="U182" s="151" t="s">
        <v>22</v>
      </c>
      <c r="V182" s="152"/>
      <c r="W182" s="151" t="s">
        <v>22</v>
      </c>
      <c r="X182" s="152"/>
    </row>
    <row r="183" spans="1:24" ht="19.5">
      <c r="A183" s="135"/>
      <c r="B183" s="139"/>
      <c r="C183" s="135"/>
      <c r="D183" s="139"/>
      <c r="E183" s="135">
        <v>1</v>
      </c>
      <c r="F183" s="139" t="s">
        <v>1514</v>
      </c>
      <c r="G183" s="135"/>
      <c r="H183" s="139"/>
      <c r="I183" s="135"/>
      <c r="J183" s="139"/>
      <c r="K183" s="135"/>
      <c r="L183" s="139"/>
      <c r="M183" s="135"/>
      <c r="N183" s="139"/>
      <c r="O183" s="135">
        <v>1</v>
      </c>
      <c r="P183" s="139" t="s">
        <v>1515</v>
      </c>
      <c r="Q183" s="135"/>
      <c r="R183" s="139"/>
      <c r="S183" s="135">
        <v>1</v>
      </c>
      <c r="T183" s="137" t="s">
        <v>1516</v>
      </c>
      <c r="U183" s="135"/>
      <c r="V183" s="139"/>
      <c r="W183" s="135"/>
      <c r="X183" s="139"/>
    </row>
    <row r="184" spans="1:24" ht="19.5">
      <c r="A184" s="135"/>
      <c r="B184" s="139"/>
      <c r="C184" s="135"/>
      <c r="D184" s="139"/>
      <c r="E184" s="135"/>
      <c r="F184" s="139"/>
      <c r="G184" s="135"/>
      <c r="H184" s="139"/>
      <c r="I184" s="135"/>
      <c r="J184" s="139"/>
      <c r="K184" s="135"/>
      <c r="L184" s="139"/>
      <c r="M184" s="135"/>
      <c r="N184" s="139"/>
      <c r="O184" s="135"/>
      <c r="P184" s="139"/>
      <c r="Q184" s="135"/>
      <c r="R184" s="139"/>
      <c r="S184" s="135">
        <v>2</v>
      </c>
      <c r="T184" s="137" t="s">
        <v>1517</v>
      </c>
      <c r="U184" s="135"/>
      <c r="V184" s="139"/>
      <c r="W184" s="135"/>
      <c r="X184" s="139"/>
    </row>
    <row r="185" spans="1:24" ht="19.5">
      <c r="A185" s="135"/>
      <c r="B185" s="139"/>
      <c r="C185" s="135"/>
      <c r="D185" s="139"/>
      <c r="E185" s="135"/>
      <c r="F185" s="139"/>
      <c r="G185" s="135"/>
      <c r="H185" s="139"/>
      <c r="I185" s="135"/>
      <c r="J185" s="139"/>
      <c r="K185" s="135"/>
      <c r="L185" s="139"/>
      <c r="M185" s="135"/>
      <c r="N185" s="139"/>
      <c r="O185" s="135"/>
      <c r="P185" s="139"/>
      <c r="Q185" s="135"/>
      <c r="R185" s="139"/>
      <c r="S185" s="135"/>
      <c r="T185" s="139"/>
      <c r="U185" s="135"/>
      <c r="V185" s="139"/>
      <c r="W185" s="135"/>
      <c r="X185" s="139"/>
    </row>
    <row r="186" spans="1:24" ht="19.5">
      <c r="A186" s="151" t="s">
        <v>23</v>
      </c>
      <c r="B186" s="152"/>
      <c r="C186" s="151" t="s">
        <v>23</v>
      </c>
      <c r="D186" s="152"/>
      <c r="E186" s="151" t="s">
        <v>23</v>
      </c>
      <c r="F186" s="152"/>
      <c r="G186" s="151" t="s">
        <v>23</v>
      </c>
      <c r="H186" s="152"/>
      <c r="I186" s="151" t="s">
        <v>23</v>
      </c>
      <c r="J186" s="152"/>
      <c r="K186" s="151" t="s">
        <v>23</v>
      </c>
      <c r="L186" s="152"/>
      <c r="M186" s="151" t="s">
        <v>23</v>
      </c>
      <c r="N186" s="152"/>
      <c r="O186" s="151" t="s">
        <v>23</v>
      </c>
      <c r="P186" s="152"/>
      <c r="Q186" s="151" t="s">
        <v>23</v>
      </c>
      <c r="R186" s="152"/>
      <c r="S186" s="151" t="s">
        <v>23</v>
      </c>
      <c r="T186" s="152"/>
      <c r="U186" s="151" t="s">
        <v>23</v>
      </c>
      <c r="V186" s="152"/>
      <c r="W186" s="151" t="s">
        <v>23</v>
      </c>
      <c r="X186" s="152"/>
    </row>
    <row r="187" spans="1:24" ht="19.5">
      <c r="A187" s="135">
        <v>1</v>
      </c>
      <c r="B187" s="137" t="s">
        <v>1518</v>
      </c>
      <c r="C187" s="135">
        <v>1</v>
      </c>
      <c r="D187" s="137" t="s">
        <v>1519</v>
      </c>
      <c r="E187" s="135">
        <v>1</v>
      </c>
      <c r="F187" s="139" t="s">
        <v>1520</v>
      </c>
      <c r="G187" s="135">
        <v>1</v>
      </c>
      <c r="H187" s="139" t="s">
        <v>1521</v>
      </c>
      <c r="I187" s="135"/>
      <c r="J187" s="139"/>
      <c r="K187" s="135"/>
      <c r="L187" s="139"/>
      <c r="M187" s="135">
        <v>1</v>
      </c>
      <c r="N187" s="139" t="s">
        <v>1522</v>
      </c>
      <c r="O187" s="135"/>
      <c r="P187" s="139"/>
      <c r="Q187" s="135">
        <v>1</v>
      </c>
      <c r="R187" s="137" t="s">
        <v>1523</v>
      </c>
      <c r="S187" s="135">
        <v>1</v>
      </c>
      <c r="T187" s="137" t="s">
        <v>1524</v>
      </c>
      <c r="U187" s="135">
        <v>1</v>
      </c>
      <c r="V187" s="137" t="s">
        <v>1525</v>
      </c>
      <c r="W187" s="135">
        <v>1</v>
      </c>
      <c r="X187" s="139" t="s">
        <v>1526</v>
      </c>
    </row>
    <row r="188" spans="1:24" ht="19.5">
      <c r="A188" s="135">
        <v>2</v>
      </c>
      <c r="B188" s="137" t="s">
        <v>1527</v>
      </c>
      <c r="C188" s="135">
        <v>2</v>
      </c>
      <c r="D188" s="137" t="s">
        <v>1528</v>
      </c>
      <c r="E188" s="135"/>
      <c r="F188" s="139"/>
      <c r="G188" s="135"/>
      <c r="H188" s="139"/>
      <c r="I188" s="135"/>
      <c r="J188" s="139"/>
      <c r="K188" s="135"/>
      <c r="L188" s="139"/>
      <c r="M188" s="135"/>
      <c r="N188" s="139"/>
      <c r="O188" s="135"/>
      <c r="P188" s="139"/>
      <c r="Q188" s="135">
        <v>2</v>
      </c>
      <c r="R188" s="137" t="s">
        <v>1529</v>
      </c>
      <c r="S188" s="135">
        <v>2</v>
      </c>
      <c r="T188" s="137" t="s">
        <v>1530</v>
      </c>
      <c r="U188" s="135">
        <v>2</v>
      </c>
      <c r="V188" s="137" t="s">
        <v>1531</v>
      </c>
      <c r="W188" s="135"/>
      <c r="X188" s="139"/>
    </row>
    <row r="189" spans="1:24" ht="19.5">
      <c r="A189" s="135">
        <v>3</v>
      </c>
      <c r="B189" s="137" t="s">
        <v>1532</v>
      </c>
      <c r="C189" s="135">
        <v>3</v>
      </c>
      <c r="D189" s="137" t="s">
        <v>1533</v>
      </c>
      <c r="E189" s="135"/>
      <c r="F189" s="139"/>
      <c r="G189" s="135"/>
      <c r="H189" s="139"/>
      <c r="I189" s="135"/>
      <c r="J189" s="139"/>
      <c r="K189" s="135"/>
      <c r="L189" s="139"/>
      <c r="M189" s="135"/>
      <c r="N189" s="139"/>
      <c r="O189" s="135"/>
      <c r="P189" s="139"/>
      <c r="Q189" s="135">
        <v>3</v>
      </c>
      <c r="R189" s="137" t="s">
        <v>1534</v>
      </c>
      <c r="S189" s="135">
        <v>3</v>
      </c>
      <c r="T189" s="137" t="s">
        <v>1535</v>
      </c>
      <c r="U189" s="135"/>
      <c r="V189" s="139"/>
      <c r="W189" s="135"/>
      <c r="X189" s="139"/>
    </row>
    <row r="190" spans="1:24" ht="19.5">
      <c r="A190" s="135"/>
      <c r="B190" s="139"/>
      <c r="C190" s="135">
        <v>4</v>
      </c>
      <c r="D190" s="137" t="s">
        <v>1536</v>
      </c>
      <c r="E190" s="135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  <c r="Q190" s="135">
        <v>4</v>
      </c>
      <c r="R190" s="137" t="s">
        <v>1537</v>
      </c>
      <c r="S190" s="135">
        <v>4</v>
      </c>
      <c r="T190" s="137" t="s">
        <v>1538</v>
      </c>
      <c r="U190" s="139"/>
      <c r="V190" s="139"/>
      <c r="W190" s="139"/>
      <c r="X190" s="139"/>
    </row>
    <row r="191" spans="1:24" ht="19.5">
      <c r="A191" s="135"/>
      <c r="B191" s="139"/>
      <c r="C191" s="135">
        <v>5</v>
      </c>
      <c r="D191" s="137" t="s">
        <v>1539</v>
      </c>
      <c r="E191" s="135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  <c r="P191" s="139"/>
      <c r="Q191" s="135">
        <v>5</v>
      </c>
      <c r="R191" s="137" t="s">
        <v>1540</v>
      </c>
      <c r="S191" s="135">
        <v>5</v>
      </c>
      <c r="T191" s="137" t="s">
        <v>1541</v>
      </c>
      <c r="U191" s="139"/>
      <c r="V191" s="139"/>
      <c r="W191" s="139"/>
      <c r="X191" s="139"/>
    </row>
    <row r="192" spans="1:24" ht="19.5">
      <c r="A192" s="135"/>
      <c r="B192" s="139"/>
      <c r="C192" s="135"/>
      <c r="D192" s="139"/>
      <c r="E192" s="135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  <c r="P192" s="139"/>
      <c r="Q192" s="135">
        <v>6</v>
      </c>
      <c r="R192" s="137" t="s">
        <v>1542</v>
      </c>
      <c r="S192" s="139"/>
      <c r="T192" s="139"/>
      <c r="U192" s="139"/>
      <c r="V192" s="139"/>
      <c r="W192" s="139"/>
      <c r="X192" s="139"/>
    </row>
    <row r="193" spans="1:24" ht="19.5">
      <c r="A193" s="135"/>
      <c r="B193" s="139"/>
      <c r="C193" s="135"/>
      <c r="D193" s="139"/>
      <c r="E193" s="135"/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  <c r="P193" s="139"/>
      <c r="Q193" s="135">
        <v>7</v>
      </c>
      <c r="R193" s="137" t="s">
        <v>1543</v>
      </c>
      <c r="S193" s="139"/>
      <c r="T193" s="139"/>
      <c r="U193" s="139"/>
      <c r="V193" s="139"/>
      <c r="W193" s="139"/>
      <c r="X193" s="139"/>
    </row>
    <row r="194" spans="1:24" ht="19.5">
      <c r="A194" s="135"/>
      <c r="B194" s="139"/>
      <c r="C194" s="135"/>
      <c r="D194" s="139"/>
      <c r="E194" s="135"/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  <c r="P194" s="139"/>
      <c r="Q194" s="135">
        <v>8</v>
      </c>
      <c r="R194" s="137" t="s">
        <v>1544</v>
      </c>
      <c r="S194" s="139"/>
      <c r="T194" s="139"/>
      <c r="U194" s="139"/>
      <c r="V194" s="139"/>
      <c r="W194" s="139"/>
      <c r="X194" s="139"/>
    </row>
  </sheetData>
  <sheetProtection/>
  <mergeCells count="13">
    <mergeCell ref="A1:F1"/>
    <mergeCell ref="A17:B17"/>
    <mergeCell ref="C17:D17"/>
    <mergeCell ref="E17:F17"/>
    <mergeCell ref="G17:H17"/>
    <mergeCell ref="I17:J17"/>
    <mergeCell ref="W17:X17"/>
    <mergeCell ref="K17:L17"/>
    <mergeCell ref="M17:N17"/>
    <mergeCell ref="O17:P17"/>
    <mergeCell ref="Q17:R17"/>
    <mergeCell ref="S17:T17"/>
    <mergeCell ref="U17:V17"/>
  </mergeCells>
  <printOptions/>
  <pageMargins left="0.9448818897637796" right="0.9448818897637796" top="0.7480314960629921" bottom="0.6692913385826772" header="0.4330708661417323" footer="0.35433070866141736"/>
  <pageSetup horizontalDpi="600" verticalDpi="600" orientation="landscape" paperSize="9" scale="85" r:id="rId1"/>
  <headerFooter alignWithMargins="0">
    <oddHeader>&amp;R&amp;"TH SarabunPSK,ธรรมดา"&amp;12หน้าที่ &amp;P จาก &amp;N</oddHeader>
    <oddFooter>&amp;L&amp;"TH SarabunPSK,ธรรมดา"&amp;12รายชื่อผ็สำเร็จการศึกษาปริญญาโท แผน 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33"/>
  </sheetPr>
  <dimension ref="A1:O28"/>
  <sheetViews>
    <sheetView zoomScaleSheetLayoutView="100" zoomScalePageLayoutView="40" workbookViewId="0" topLeftCell="A1">
      <selection activeCell="C24" sqref="C24"/>
    </sheetView>
  </sheetViews>
  <sheetFormatPr defaultColWidth="9.140625" defaultRowHeight="15"/>
  <cols>
    <col min="1" max="1" width="5.421875" style="5" customWidth="1"/>
    <col min="2" max="2" width="28.421875" style="5" customWidth="1"/>
    <col min="3" max="4" width="8.57421875" style="4" customWidth="1"/>
    <col min="5" max="5" width="10.28125" style="4" customWidth="1"/>
    <col min="6" max="6" width="15.140625" style="22" customWidth="1"/>
    <col min="7" max="7" width="11.57421875" style="22" customWidth="1"/>
    <col min="8" max="8" width="12.421875" style="22" customWidth="1"/>
    <col min="9" max="9" width="11.57421875" style="22" customWidth="1"/>
    <col min="10" max="10" width="12.57421875" style="22" customWidth="1"/>
    <col min="11" max="11" width="9.140625" style="22" customWidth="1"/>
    <col min="12" max="12" width="9.140625" style="8" customWidth="1"/>
    <col min="13" max="13" width="8.8515625" style="3" hidden="1" customWidth="1"/>
    <col min="14" max="14" width="7.8515625" style="3" hidden="1" customWidth="1"/>
    <col min="15" max="16384" width="9.00390625" style="3" customWidth="1"/>
  </cols>
  <sheetData>
    <row r="1" spans="1:10" ht="19.5">
      <c r="A1" s="206" t="s">
        <v>43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3:5" ht="9" customHeight="1">
      <c r="C2" s="2"/>
      <c r="D2" s="2"/>
      <c r="E2" s="2"/>
    </row>
    <row r="3" spans="1:14" ht="23.25" customHeight="1">
      <c r="A3" s="207" t="s">
        <v>0</v>
      </c>
      <c r="B3" s="208" t="s">
        <v>26</v>
      </c>
      <c r="C3" s="198" t="s">
        <v>1559</v>
      </c>
      <c r="D3" s="198"/>
      <c r="E3" s="198"/>
      <c r="F3" s="209" t="s">
        <v>27</v>
      </c>
      <c r="G3" s="210"/>
      <c r="H3" s="210"/>
      <c r="I3" s="210"/>
      <c r="J3" s="210"/>
      <c r="K3" s="192" t="s">
        <v>28</v>
      </c>
      <c r="L3" s="195" t="s">
        <v>25</v>
      </c>
      <c r="M3" s="198" t="s">
        <v>14</v>
      </c>
      <c r="N3" s="198"/>
    </row>
    <row r="4" spans="1:14" ht="19.5">
      <c r="A4" s="207"/>
      <c r="B4" s="208"/>
      <c r="C4" s="198"/>
      <c r="D4" s="198"/>
      <c r="E4" s="198"/>
      <c r="F4" s="199" t="s">
        <v>3</v>
      </c>
      <c r="G4" s="199"/>
      <c r="H4" s="199"/>
      <c r="I4" s="200" t="s">
        <v>4</v>
      </c>
      <c r="J4" s="200"/>
      <c r="K4" s="192"/>
      <c r="L4" s="196"/>
      <c r="M4" s="198"/>
      <c r="N4" s="198"/>
    </row>
    <row r="5" spans="1:14" ht="17.25" customHeight="1">
      <c r="A5" s="207"/>
      <c r="B5" s="208"/>
      <c r="C5" s="211" t="s">
        <v>15</v>
      </c>
      <c r="D5" s="211" t="s">
        <v>16</v>
      </c>
      <c r="E5" s="211" t="s">
        <v>17</v>
      </c>
      <c r="F5" s="201" t="s">
        <v>44</v>
      </c>
      <c r="G5" s="203" t="s">
        <v>36</v>
      </c>
      <c r="H5" s="203" t="s">
        <v>38</v>
      </c>
      <c r="I5" s="193" t="s">
        <v>37</v>
      </c>
      <c r="J5" s="193" t="s">
        <v>39</v>
      </c>
      <c r="K5" s="192"/>
      <c r="L5" s="196"/>
      <c r="M5" s="198"/>
      <c r="N5" s="198"/>
    </row>
    <row r="6" spans="1:14" ht="60" customHeight="1">
      <c r="A6" s="207"/>
      <c r="B6" s="208"/>
      <c r="C6" s="211"/>
      <c r="D6" s="211"/>
      <c r="E6" s="211"/>
      <c r="F6" s="202"/>
      <c r="G6" s="204"/>
      <c r="H6" s="204"/>
      <c r="I6" s="194"/>
      <c r="J6" s="194"/>
      <c r="K6" s="192"/>
      <c r="L6" s="196"/>
      <c r="M6" s="198"/>
      <c r="N6" s="198"/>
    </row>
    <row r="7" spans="1:14" ht="19.5">
      <c r="A7" s="207"/>
      <c r="B7" s="208"/>
      <c r="C7" s="212"/>
      <c r="D7" s="212"/>
      <c r="E7" s="212"/>
      <c r="F7" s="24">
        <v>0.25</v>
      </c>
      <c r="G7" s="24">
        <v>0.5</v>
      </c>
      <c r="H7" s="24">
        <v>0.75</v>
      </c>
      <c r="I7" s="30">
        <v>0.75</v>
      </c>
      <c r="J7" s="30">
        <v>1</v>
      </c>
      <c r="K7" s="192"/>
      <c r="L7" s="197"/>
      <c r="M7" s="198"/>
      <c r="N7" s="198"/>
    </row>
    <row r="8" spans="1:14" ht="19.5">
      <c r="A8" s="31" t="s">
        <v>29</v>
      </c>
      <c r="B8" s="32" t="s">
        <v>32</v>
      </c>
      <c r="C8" s="25"/>
      <c r="D8" s="25"/>
      <c r="E8" s="25"/>
      <c r="F8" s="65"/>
      <c r="G8" s="65"/>
      <c r="H8" s="65"/>
      <c r="I8" s="65"/>
      <c r="J8" s="65"/>
      <c r="K8" s="39"/>
      <c r="L8" s="54"/>
      <c r="M8" s="34"/>
      <c r="N8" s="40"/>
    </row>
    <row r="9" spans="1:14" ht="21">
      <c r="A9" s="75">
        <v>1</v>
      </c>
      <c r="B9" s="76" t="s">
        <v>21</v>
      </c>
      <c r="C9" s="163">
        <v>0</v>
      </c>
      <c r="D9" s="163">
        <v>0</v>
      </c>
      <c r="E9" s="163">
        <f>C9+D9</f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8">
        <v>0</v>
      </c>
      <c r="N9" s="79" t="s">
        <v>18</v>
      </c>
    </row>
    <row r="10" spans="1:14" ht="21">
      <c r="A10" s="36">
        <v>2</v>
      </c>
      <c r="B10" s="64" t="s">
        <v>10</v>
      </c>
      <c r="C10" s="25">
        <v>38</v>
      </c>
      <c r="D10" s="25">
        <v>8</v>
      </c>
      <c r="E10" s="52">
        <f aca="true" t="shared" si="0" ref="E10:E16">C10+D10</f>
        <v>46</v>
      </c>
      <c r="F10" s="65"/>
      <c r="G10" s="68">
        <v>1</v>
      </c>
      <c r="H10" s="68">
        <v>1</v>
      </c>
      <c r="I10" s="65"/>
      <c r="J10" s="65"/>
      <c r="K10" s="49">
        <f aca="true" t="shared" si="1" ref="K10:K16">((F10*0.25)+(G10*0.5)+(H10*0.75)+(I10*0.75)+(J10*1))</f>
        <v>1.25</v>
      </c>
      <c r="L10" s="37">
        <f aca="true" t="shared" si="2" ref="L10:L16">(K10/E10)*100</f>
        <v>2.717391304347826</v>
      </c>
      <c r="M10" s="26">
        <f aca="true" t="shared" si="3" ref="M10:M16">IF(L10&gt;=25,5,IF(L10&lt;25,(5/25)*L10))</f>
        <v>0.5434782608695653</v>
      </c>
      <c r="N10" s="38" t="s">
        <v>18</v>
      </c>
    </row>
    <row r="11" spans="1:14" ht="21">
      <c r="A11" s="36">
        <v>3</v>
      </c>
      <c r="B11" s="64" t="s">
        <v>22</v>
      </c>
      <c r="C11" s="25">
        <v>5</v>
      </c>
      <c r="D11" s="25">
        <v>4</v>
      </c>
      <c r="E11" s="52">
        <f t="shared" si="0"/>
        <v>9</v>
      </c>
      <c r="F11" s="65"/>
      <c r="G11" s="65"/>
      <c r="H11" s="65"/>
      <c r="I11" s="65"/>
      <c r="J11" s="65"/>
      <c r="K11" s="49">
        <f t="shared" si="1"/>
        <v>0</v>
      </c>
      <c r="L11" s="37">
        <f t="shared" si="2"/>
        <v>0</v>
      </c>
      <c r="M11" s="26">
        <f t="shared" si="3"/>
        <v>0</v>
      </c>
      <c r="N11" s="38" t="s">
        <v>18</v>
      </c>
    </row>
    <row r="12" spans="1:14" ht="21">
      <c r="A12" s="55">
        <v>4</v>
      </c>
      <c r="B12" s="64" t="s">
        <v>23</v>
      </c>
      <c r="C12" s="59">
        <v>37</v>
      </c>
      <c r="D12" s="59">
        <v>27</v>
      </c>
      <c r="E12" s="52">
        <f t="shared" si="0"/>
        <v>64</v>
      </c>
      <c r="F12" s="67"/>
      <c r="G12" s="69">
        <v>1</v>
      </c>
      <c r="H12" s="67"/>
      <c r="I12" s="67"/>
      <c r="J12" s="67"/>
      <c r="K12" s="49">
        <f t="shared" si="1"/>
        <v>0.5</v>
      </c>
      <c r="L12" s="60">
        <f t="shared" si="2"/>
        <v>0.78125</v>
      </c>
      <c r="M12" s="26">
        <f t="shared" si="3"/>
        <v>0.15625</v>
      </c>
      <c r="N12" s="61" t="s">
        <v>18</v>
      </c>
    </row>
    <row r="13" spans="1:14" ht="21">
      <c r="A13" s="36">
        <v>5</v>
      </c>
      <c r="B13" s="64" t="s">
        <v>12</v>
      </c>
      <c r="C13" s="25">
        <v>89</v>
      </c>
      <c r="D13" s="25">
        <v>264</v>
      </c>
      <c r="E13" s="52">
        <f t="shared" si="0"/>
        <v>353</v>
      </c>
      <c r="F13" s="65"/>
      <c r="G13" s="191">
        <v>25</v>
      </c>
      <c r="H13" s="191">
        <v>1</v>
      </c>
      <c r="I13" s="65"/>
      <c r="J13" s="65"/>
      <c r="K13" s="49">
        <f t="shared" si="1"/>
        <v>13.25</v>
      </c>
      <c r="L13" s="37">
        <f t="shared" si="2"/>
        <v>3.7535410764872523</v>
      </c>
      <c r="M13" s="26">
        <f t="shared" si="3"/>
        <v>0.7507082152974505</v>
      </c>
      <c r="N13" s="38" t="s">
        <v>18</v>
      </c>
    </row>
    <row r="14" spans="1:14" ht="21">
      <c r="A14" s="36">
        <v>6</v>
      </c>
      <c r="B14" s="64" t="s">
        <v>9</v>
      </c>
      <c r="C14" s="25">
        <v>21</v>
      </c>
      <c r="D14" s="25">
        <v>0</v>
      </c>
      <c r="E14" s="52">
        <f t="shared" si="0"/>
        <v>21</v>
      </c>
      <c r="F14" s="191"/>
      <c r="G14" s="191">
        <v>1</v>
      </c>
      <c r="H14" s="191">
        <v>1</v>
      </c>
      <c r="I14" s="65"/>
      <c r="J14" s="65"/>
      <c r="K14" s="49">
        <f t="shared" si="1"/>
        <v>1.25</v>
      </c>
      <c r="L14" s="37">
        <f t="shared" si="2"/>
        <v>5.952380952380952</v>
      </c>
      <c r="M14" s="26">
        <f t="shared" si="3"/>
        <v>1.1904761904761905</v>
      </c>
      <c r="N14" s="38" t="s">
        <v>18</v>
      </c>
    </row>
    <row r="15" spans="1:14" ht="21">
      <c r="A15" s="36">
        <v>7</v>
      </c>
      <c r="B15" s="64" t="s">
        <v>11</v>
      </c>
      <c r="C15" s="25">
        <v>125</v>
      </c>
      <c r="D15" s="25">
        <v>114</v>
      </c>
      <c r="E15" s="52">
        <f t="shared" si="0"/>
        <v>239</v>
      </c>
      <c r="F15" s="65"/>
      <c r="G15" s="191">
        <v>8</v>
      </c>
      <c r="H15" s="191">
        <v>4</v>
      </c>
      <c r="I15" s="65"/>
      <c r="J15" s="65"/>
      <c r="K15" s="49">
        <f t="shared" si="1"/>
        <v>7</v>
      </c>
      <c r="L15" s="37">
        <f t="shared" si="2"/>
        <v>2.928870292887029</v>
      </c>
      <c r="M15" s="26">
        <f t="shared" si="3"/>
        <v>0.5857740585774058</v>
      </c>
      <c r="N15" s="38" t="s">
        <v>18</v>
      </c>
    </row>
    <row r="16" spans="1:14" ht="21">
      <c r="A16" s="36">
        <v>8</v>
      </c>
      <c r="B16" s="64" t="s">
        <v>13</v>
      </c>
      <c r="C16" s="25">
        <v>12</v>
      </c>
      <c r="D16" s="25">
        <v>44</v>
      </c>
      <c r="E16" s="52">
        <f t="shared" si="0"/>
        <v>56</v>
      </c>
      <c r="F16" s="65">
        <v>1</v>
      </c>
      <c r="G16" s="191">
        <v>3</v>
      </c>
      <c r="H16" s="65">
        <v>1</v>
      </c>
      <c r="I16" s="65"/>
      <c r="J16" s="65"/>
      <c r="K16" s="49">
        <f t="shared" si="1"/>
        <v>2.5</v>
      </c>
      <c r="L16" s="37">
        <f t="shared" si="2"/>
        <v>4.464285714285714</v>
      </c>
      <c r="M16" s="26">
        <f t="shared" si="3"/>
        <v>0.8928571428571429</v>
      </c>
      <c r="N16" s="38" t="s">
        <v>18</v>
      </c>
    </row>
    <row r="17" spans="1:14" ht="19.5">
      <c r="A17" s="31" t="s">
        <v>29</v>
      </c>
      <c r="B17" s="32" t="s">
        <v>30</v>
      </c>
      <c r="C17" s="33"/>
      <c r="D17" s="33"/>
      <c r="E17" s="33"/>
      <c r="F17" s="70"/>
      <c r="G17" s="70"/>
      <c r="H17" s="70"/>
      <c r="I17" s="70"/>
      <c r="J17" s="70"/>
      <c r="K17" s="27"/>
      <c r="L17" s="53"/>
      <c r="M17" s="34"/>
      <c r="N17" s="35"/>
    </row>
    <row r="18" spans="1:14" ht="21">
      <c r="A18" s="36">
        <v>9</v>
      </c>
      <c r="B18" s="64" t="s">
        <v>19</v>
      </c>
      <c r="C18" s="25">
        <v>35</v>
      </c>
      <c r="D18" s="25">
        <v>0</v>
      </c>
      <c r="E18" s="52">
        <f>C18+D18</f>
        <v>35</v>
      </c>
      <c r="F18" s="68"/>
      <c r="G18" s="65"/>
      <c r="H18" s="65"/>
      <c r="I18" s="65"/>
      <c r="J18" s="65"/>
      <c r="K18" s="49">
        <f>((F18*0.25)+(G18*0.5)+(H18*0.75)+(I18*0.75)+(J18*1))</f>
        <v>0</v>
      </c>
      <c r="L18" s="37">
        <f>(K18/E18)*100</f>
        <v>0</v>
      </c>
      <c r="M18" s="26">
        <f>IF(L18&gt;=25,5,IF(L18&lt;25,(5/25)*L18))</f>
        <v>0</v>
      </c>
      <c r="N18" s="38" t="s">
        <v>18</v>
      </c>
    </row>
    <row r="19" spans="1:15" ht="21">
      <c r="A19" s="36">
        <v>10</v>
      </c>
      <c r="B19" s="64" t="s">
        <v>1</v>
      </c>
      <c r="C19" s="25">
        <v>34</v>
      </c>
      <c r="D19" s="25">
        <v>28</v>
      </c>
      <c r="E19" s="52">
        <f>C19+D19</f>
        <v>62</v>
      </c>
      <c r="F19" s="65">
        <v>9</v>
      </c>
      <c r="G19" s="68">
        <v>1</v>
      </c>
      <c r="H19" s="68">
        <v>8</v>
      </c>
      <c r="I19" s="65"/>
      <c r="J19" s="65"/>
      <c r="K19" s="49">
        <f>((F19*0.25)+(G19*0.5)+(H19*0.75)+(I19*0.75)+(J19*1))</f>
        <v>8.75</v>
      </c>
      <c r="L19" s="37">
        <f>(K19/E19)*100</f>
        <v>14.112903225806454</v>
      </c>
      <c r="M19" s="26">
        <f>IF(L19&gt;=25,5,IF(L19&lt;25,(5/25)*L19))</f>
        <v>2.822580645161291</v>
      </c>
      <c r="N19" s="38" t="s">
        <v>18</v>
      </c>
      <c r="O19" s="47"/>
    </row>
    <row r="20" spans="1:14" ht="19.5">
      <c r="A20" s="31" t="s">
        <v>29</v>
      </c>
      <c r="B20" s="32" t="s">
        <v>31</v>
      </c>
      <c r="C20" s="25"/>
      <c r="D20" s="25"/>
      <c r="E20" s="25"/>
      <c r="F20" s="65"/>
      <c r="G20" s="65"/>
      <c r="H20" s="65"/>
      <c r="I20" s="65"/>
      <c r="J20" s="65"/>
      <c r="K20" s="39"/>
      <c r="L20" s="54"/>
      <c r="M20" s="50"/>
      <c r="N20" s="40"/>
    </row>
    <row r="21" spans="1:14" ht="21">
      <c r="A21" s="75">
        <v>11</v>
      </c>
      <c r="B21" s="76" t="s">
        <v>20</v>
      </c>
      <c r="C21" s="163">
        <v>0</v>
      </c>
      <c r="D21" s="163">
        <v>0</v>
      </c>
      <c r="E21" s="163">
        <f>C21+D21</f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8">
        <v>0</v>
      </c>
      <c r="N21" s="79"/>
    </row>
    <row r="22" spans="1:14" ht="21.75" thickBot="1">
      <c r="A22" s="36">
        <v>12</v>
      </c>
      <c r="B22" s="1" t="s">
        <v>42</v>
      </c>
      <c r="C22" s="25">
        <v>39</v>
      </c>
      <c r="D22" s="25">
        <v>49</v>
      </c>
      <c r="E22" s="52">
        <f>C22+D22</f>
        <v>88</v>
      </c>
      <c r="F22" s="68"/>
      <c r="G22" s="68">
        <v>90</v>
      </c>
      <c r="H22" s="68">
        <v>2</v>
      </c>
      <c r="I22" s="65"/>
      <c r="J22" s="65"/>
      <c r="K22" s="62">
        <f>((F22*0.25)+(G22*0.5)+(H22*0.75)+(I22*0.75)+(J22*1))</f>
        <v>46.5</v>
      </c>
      <c r="L22" s="41">
        <f>(K22/E22)*100</f>
        <v>52.84090909090909</v>
      </c>
      <c r="M22" s="28">
        <f>IF(L22&gt;=25,5,IF(L22&lt;25,(5/25)*L22))</f>
        <v>5</v>
      </c>
      <c r="N22" s="71" t="s">
        <v>18</v>
      </c>
    </row>
    <row r="23" spans="1:14" ht="22.5" thickBot="1" thickTop="1">
      <c r="A23" s="45"/>
      <c r="B23" s="46" t="s">
        <v>24</v>
      </c>
      <c r="C23" s="46">
        <f aca="true" t="shared" si="4" ref="C23:J23">SUM(C9:C22)</f>
        <v>435</v>
      </c>
      <c r="D23" s="46">
        <f t="shared" si="4"/>
        <v>538</v>
      </c>
      <c r="E23" s="46">
        <f t="shared" si="4"/>
        <v>973</v>
      </c>
      <c r="F23" s="74">
        <f t="shared" si="4"/>
        <v>10</v>
      </c>
      <c r="G23" s="74">
        <f t="shared" si="4"/>
        <v>130</v>
      </c>
      <c r="H23" s="74">
        <f t="shared" si="4"/>
        <v>18</v>
      </c>
      <c r="I23" s="164">
        <f t="shared" si="4"/>
        <v>0</v>
      </c>
      <c r="J23" s="164">
        <f t="shared" si="4"/>
        <v>0</v>
      </c>
      <c r="K23" s="62">
        <f>((F23*0.25)+(G23*0.5)+(H23*0.75)+(I23*0.75)+(J23*1))</f>
        <v>81</v>
      </c>
      <c r="L23" s="41">
        <f>(K23/E23)*100</f>
        <v>8.324768756423433</v>
      </c>
      <c r="M23" s="72">
        <f>IF(L23&gt;=25,5,IF(L23&lt;25,(5/25)*L23))</f>
        <v>1.6649537512846866</v>
      </c>
      <c r="N23" s="73" t="s">
        <v>18</v>
      </c>
    </row>
    <row r="24" spans="1:2" ht="12.75" customHeight="1" thickTop="1">
      <c r="A24" s="42"/>
      <c r="B24" s="42"/>
    </row>
    <row r="25" spans="1:13" ht="21">
      <c r="A25" s="42"/>
      <c r="B25" s="43" t="s">
        <v>33</v>
      </c>
      <c r="M25" s="51"/>
    </row>
    <row r="26" spans="1:2" ht="23.25" customHeight="1">
      <c r="A26" s="42"/>
      <c r="B26" s="44" t="s">
        <v>34</v>
      </c>
    </row>
    <row r="27" spans="1:14" s="4" customFormat="1" ht="21">
      <c r="A27" s="42"/>
      <c r="B27" s="42"/>
      <c r="F27" s="22"/>
      <c r="G27" s="22"/>
      <c r="H27" s="22"/>
      <c r="I27" s="22"/>
      <c r="J27" s="22"/>
      <c r="K27" s="22"/>
      <c r="L27" s="8"/>
      <c r="M27" s="3"/>
      <c r="N27" s="3"/>
    </row>
    <row r="28" spans="1:14" s="4" customFormat="1" ht="21">
      <c r="A28" s="42"/>
      <c r="B28" s="42"/>
      <c r="F28" s="22"/>
      <c r="G28" s="22"/>
      <c r="H28" s="22"/>
      <c r="I28" s="22"/>
      <c r="J28" s="22"/>
      <c r="K28" s="22"/>
      <c r="L28" s="8"/>
      <c r="M28" s="3"/>
      <c r="N28" s="3"/>
    </row>
  </sheetData>
  <sheetProtection/>
  <mergeCells count="18">
    <mergeCell ref="A3:A7"/>
    <mergeCell ref="B3:B7"/>
    <mergeCell ref="K3:K7"/>
    <mergeCell ref="J5:J6"/>
    <mergeCell ref="L3:L7"/>
    <mergeCell ref="M3:N7"/>
    <mergeCell ref="F4:H4"/>
    <mergeCell ref="F5:F6"/>
    <mergeCell ref="A1:J1"/>
    <mergeCell ref="C3:E4"/>
    <mergeCell ref="C5:C7"/>
    <mergeCell ref="D5:D7"/>
    <mergeCell ref="E5:E7"/>
    <mergeCell ref="I5:I6"/>
    <mergeCell ref="I4:J4"/>
    <mergeCell ref="F3:J3"/>
    <mergeCell ref="G5:G6"/>
    <mergeCell ref="H5:H6"/>
  </mergeCells>
  <conditionalFormatting sqref="O19">
    <cfRule type="iconSet" priority="55" dxfId="0">
      <iconSet iconSet="3TrafficLights1">
        <cfvo type="percent" val="0"/>
        <cfvo type="num" val="3.51"/>
        <cfvo gte="0" type="num" val="3.51"/>
      </iconSet>
    </cfRule>
    <cfRule type="iconSet" priority="56" dxfId="0">
      <iconSet iconSet="3TrafficLights1">
        <cfvo type="percent" val="0"/>
        <cfvo type="percent" val="33"/>
        <cfvo type="percent" val="67"/>
      </iconSet>
    </cfRule>
  </conditionalFormatting>
  <conditionalFormatting sqref="M19">
    <cfRule type="iconSet" priority="54" dxfId="0">
      <iconSet iconSet="3TrafficLights1">
        <cfvo type="percent" val="0"/>
        <cfvo type="num" val="3.51"/>
        <cfvo gte="0" type="num" val="3.51"/>
      </iconSet>
    </cfRule>
  </conditionalFormatting>
  <conditionalFormatting sqref="M18">
    <cfRule type="iconSet" priority="53" dxfId="0">
      <iconSet iconSet="3TrafficLights1">
        <cfvo type="percent" val="0"/>
        <cfvo type="num" val="3.51"/>
        <cfvo gte="0" type="num" val="3.51"/>
      </iconSet>
    </cfRule>
  </conditionalFormatting>
  <conditionalFormatting sqref="M22">
    <cfRule type="iconSet" priority="52" dxfId="0">
      <iconSet iconSet="3TrafficLights1">
        <cfvo type="percent" val="0"/>
        <cfvo type="num" val="3.51"/>
        <cfvo gte="0" type="num" val="3.51"/>
      </iconSet>
    </cfRule>
  </conditionalFormatting>
  <conditionalFormatting sqref="M14">
    <cfRule type="iconSet" priority="51" dxfId="0">
      <iconSet iconSet="3TrafficLights1">
        <cfvo type="percent" val="0"/>
        <cfvo type="num" val="3.51"/>
        <cfvo gte="0" type="num" val="3.51"/>
      </iconSet>
    </cfRule>
  </conditionalFormatting>
  <conditionalFormatting sqref="M23">
    <cfRule type="iconSet" priority="44" dxfId="0">
      <iconSet iconSet="3TrafficLights1">
        <cfvo type="percent" val="0"/>
        <cfvo type="num" val="3.51"/>
        <cfvo gte="0" type="num" val="3.51"/>
      </iconSet>
    </cfRule>
  </conditionalFormatting>
  <conditionalFormatting sqref="M15">
    <cfRule type="iconSet" priority="43" dxfId="0">
      <iconSet iconSet="3TrafficLights1">
        <cfvo type="percent" val="0"/>
        <cfvo type="num" val="3.51"/>
        <cfvo gte="0" type="num" val="3.51"/>
      </iconSet>
    </cfRule>
  </conditionalFormatting>
  <conditionalFormatting sqref="M13">
    <cfRule type="iconSet" priority="42" dxfId="0">
      <iconSet iconSet="3TrafficLights1">
        <cfvo type="percent" val="0"/>
        <cfvo type="num" val="3.51"/>
        <cfvo gte="0" type="num" val="3.51"/>
      </iconSet>
    </cfRule>
  </conditionalFormatting>
  <conditionalFormatting sqref="M16">
    <cfRule type="iconSet" priority="41" dxfId="0">
      <iconSet iconSet="3TrafficLights1">
        <cfvo type="percent" val="0"/>
        <cfvo type="num" val="3.51"/>
        <cfvo gte="0" type="num" val="3.51"/>
      </iconSet>
    </cfRule>
  </conditionalFormatting>
  <conditionalFormatting sqref="M11">
    <cfRule type="iconSet" priority="40" dxfId="0">
      <iconSet iconSet="3TrafficLights1">
        <cfvo type="percent" val="0"/>
        <cfvo type="num" val="3.51"/>
        <cfvo gte="0" type="num" val="3.51"/>
      </iconSet>
    </cfRule>
  </conditionalFormatting>
  <conditionalFormatting sqref="M12">
    <cfRule type="iconSet" priority="39" dxfId="0">
      <iconSet iconSet="3TrafficLights1">
        <cfvo type="percent" val="0"/>
        <cfvo type="num" val="3.51"/>
        <cfvo gte="0" type="num" val="3.51"/>
      </iconSet>
    </cfRule>
  </conditionalFormatting>
  <conditionalFormatting sqref="M15:M16 M10:M13">
    <cfRule type="iconSet" priority="75" dxfId="0">
      <iconSet iconSet="3TrafficLights1">
        <cfvo type="percent" val="0"/>
        <cfvo type="num" val="3.51"/>
        <cfvo gte="0" type="num" val="3.51"/>
      </iconSet>
    </cfRule>
  </conditionalFormatting>
  <conditionalFormatting sqref="M19">
    <cfRule type="iconSet" priority="38" dxfId="0">
      <iconSet iconSet="3TrafficLights1">
        <cfvo type="percent" val="0"/>
        <cfvo type="num" val="3.51"/>
        <cfvo gte="0" type="num" val="3.51"/>
      </iconSet>
    </cfRule>
  </conditionalFormatting>
  <conditionalFormatting sqref="M18">
    <cfRule type="iconSet" priority="37" dxfId="0">
      <iconSet iconSet="3TrafficLights1">
        <cfvo type="percent" val="0"/>
        <cfvo type="num" val="3.51"/>
        <cfvo gte="0" type="num" val="3.51"/>
      </iconSet>
    </cfRule>
  </conditionalFormatting>
  <conditionalFormatting sqref="M22">
    <cfRule type="iconSet" priority="36" dxfId="0">
      <iconSet iconSet="3TrafficLights1">
        <cfvo type="percent" val="0"/>
        <cfvo type="num" val="3.51"/>
        <cfvo gte="0" type="num" val="3.51"/>
      </iconSet>
    </cfRule>
  </conditionalFormatting>
  <conditionalFormatting sqref="M14">
    <cfRule type="iconSet" priority="35" dxfId="0">
      <iconSet iconSet="3TrafficLights1">
        <cfvo type="percent" val="0"/>
        <cfvo type="num" val="3.51"/>
        <cfvo gte="0" type="num" val="3.51"/>
      </iconSet>
    </cfRule>
  </conditionalFormatting>
  <conditionalFormatting sqref="M23">
    <cfRule type="iconSet" priority="34" dxfId="0">
      <iconSet iconSet="3TrafficLights1">
        <cfvo type="percent" val="0"/>
        <cfvo type="num" val="3.51"/>
        <cfvo gte="0" type="num" val="3.51"/>
      </iconSet>
    </cfRule>
  </conditionalFormatting>
  <conditionalFormatting sqref="M15">
    <cfRule type="iconSet" priority="33" dxfId="0">
      <iconSet iconSet="3TrafficLights1">
        <cfvo type="percent" val="0"/>
        <cfvo type="num" val="3.51"/>
        <cfvo gte="0" type="num" val="3.51"/>
      </iconSet>
    </cfRule>
  </conditionalFormatting>
  <conditionalFormatting sqref="M13">
    <cfRule type="iconSet" priority="32" dxfId="0">
      <iconSet iconSet="3TrafficLights1">
        <cfvo type="percent" val="0"/>
        <cfvo type="num" val="3.51"/>
        <cfvo gte="0" type="num" val="3.51"/>
      </iconSet>
    </cfRule>
  </conditionalFormatting>
  <conditionalFormatting sqref="M16">
    <cfRule type="iconSet" priority="31" dxfId="0">
      <iconSet iconSet="3TrafficLights1">
        <cfvo type="percent" val="0"/>
        <cfvo type="num" val="3.51"/>
        <cfvo gte="0" type="num" val="3.51"/>
      </iconSet>
    </cfRule>
  </conditionalFormatting>
  <conditionalFormatting sqref="M11">
    <cfRule type="iconSet" priority="30" dxfId="0">
      <iconSet iconSet="3TrafficLights1">
        <cfvo type="percent" val="0"/>
        <cfvo type="num" val="3.51"/>
        <cfvo gte="0" type="num" val="3.51"/>
      </iconSet>
    </cfRule>
  </conditionalFormatting>
  <conditionalFormatting sqref="M12">
    <cfRule type="iconSet" priority="29" dxfId="0">
      <iconSet iconSet="3TrafficLights1">
        <cfvo type="percent" val="0"/>
        <cfvo type="num" val="3.51"/>
        <cfvo gte="0" type="num" val="3.51"/>
      </iconSet>
    </cfRule>
  </conditionalFormatting>
  <conditionalFormatting sqref="M15:M16 M10:M13">
    <cfRule type="iconSet" priority="28" dxfId="0">
      <iconSet iconSet="3TrafficLights1">
        <cfvo type="percent" val="0"/>
        <cfvo type="num" val="3.51"/>
        <cfvo gte="0" type="num" val="3.51"/>
      </iconSet>
    </cfRule>
  </conditionalFormatting>
  <conditionalFormatting sqref="M23">
    <cfRule type="iconSet" priority="27" dxfId="0">
      <iconSet iconSet="3TrafficLights1">
        <cfvo type="percent" val="0"/>
        <cfvo type="num" val="3.51"/>
        <cfvo gte="0" type="num" val="3.51"/>
      </iconSet>
    </cfRule>
  </conditionalFormatting>
  <conditionalFormatting sqref="M10">
    <cfRule type="iconSet" priority="24" dxfId="0">
      <iconSet iconSet="3TrafficLights1">
        <cfvo type="percent" val="0"/>
        <cfvo type="num" val="3.51"/>
        <cfvo gte="0" type="num" val="3.51"/>
      </iconSet>
    </cfRule>
  </conditionalFormatting>
  <conditionalFormatting sqref="M10">
    <cfRule type="iconSet" priority="23" dxfId="0">
      <iconSet iconSet="3TrafficLights1">
        <cfvo type="percent" val="0"/>
        <cfvo type="num" val="3.51"/>
        <cfvo gte="0" type="num" val="3.51"/>
      </iconSet>
    </cfRule>
  </conditionalFormatting>
  <conditionalFormatting sqref="M11">
    <cfRule type="iconSet" priority="22" dxfId="0">
      <iconSet iconSet="3TrafficLights1">
        <cfvo type="percent" val="0"/>
        <cfvo type="num" val="3.51"/>
        <cfvo gte="0" type="num" val="3.51"/>
      </iconSet>
    </cfRule>
  </conditionalFormatting>
  <conditionalFormatting sqref="M11">
    <cfRule type="iconSet" priority="21" dxfId="0">
      <iconSet iconSet="3TrafficLights1">
        <cfvo type="percent" val="0"/>
        <cfvo type="num" val="3.51"/>
        <cfvo gte="0" type="num" val="3.51"/>
      </iconSet>
    </cfRule>
  </conditionalFormatting>
  <conditionalFormatting sqref="M12">
    <cfRule type="iconSet" priority="20" dxfId="0">
      <iconSet iconSet="3TrafficLights1">
        <cfvo type="percent" val="0"/>
        <cfvo type="num" val="3.51"/>
        <cfvo gte="0" type="num" val="3.51"/>
      </iconSet>
    </cfRule>
  </conditionalFormatting>
  <conditionalFormatting sqref="M12">
    <cfRule type="iconSet" priority="19" dxfId="0">
      <iconSet iconSet="3TrafficLights1">
        <cfvo type="percent" val="0"/>
        <cfvo type="num" val="3.51"/>
        <cfvo gte="0" type="num" val="3.51"/>
      </iconSet>
    </cfRule>
  </conditionalFormatting>
  <conditionalFormatting sqref="M13">
    <cfRule type="iconSet" priority="18" dxfId="0">
      <iconSet iconSet="3TrafficLights1">
        <cfvo type="percent" val="0"/>
        <cfvo type="num" val="3.51"/>
        <cfvo gte="0" type="num" val="3.51"/>
      </iconSet>
    </cfRule>
  </conditionalFormatting>
  <conditionalFormatting sqref="M13">
    <cfRule type="iconSet" priority="17" dxfId="0">
      <iconSet iconSet="3TrafficLights1">
        <cfvo type="percent" val="0"/>
        <cfvo type="num" val="3.51"/>
        <cfvo gte="0" type="num" val="3.51"/>
      </iconSet>
    </cfRule>
  </conditionalFormatting>
  <conditionalFormatting sqref="M14">
    <cfRule type="iconSet" priority="16" dxfId="0">
      <iconSet iconSet="3TrafficLights1">
        <cfvo type="percent" val="0"/>
        <cfvo type="num" val="3.51"/>
        <cfvo gte="0" type="num" val="3.51"/>
      </iconSet>
    </cfRule>
  </conditionalFormatting>
  <conditionalFormatting sqref="M14">
    <cfRule type="iconSet" priority="15" dxfId="0">
      <iconSet iconSet="3TrafficLights1">
        <cfvo type="percent" val="0"/>
        <cfvo type="num" val="3.51"/>
        <cfvo gte="0" type="num" val="3.51"/>
      </iconSet>
    </cfRule>
  </conditionalFormatting>
  <conditionalFormatting sqref="M14">
    <cfRule type="iconSet" priority="14" dxfId="0">
      <iconSet iconSet="3TrafficLights1">
        <cfvo type="percent" val="0"/>
        <cfvo type="num" val="3.51"/>
        <cfvo gte="0" type="num" val="3.51"/>
      </iconSet>
    </cfRule>
  </conditionalFormatting>
  <conditionalFormatting sqref="M15">
    <cfRule type="iconSet" priority="13" dxfId="0">
      <iconSet iconSet="3TrafficLights1">
        <cfvo type="percent" val="0"/>
        <cfvo type="num" val="3.51"/>
        <cfvo gte="0" type="num" val="3.51"/>
      </iconSet>
    </cfRule>
  </conditionalFormatting>
  <conditionalFormatting sqref="M15">
    <cfRule type="iconSet" priority="12" dxfId="0">
      <iconSet iconSet="3TrafficLights1">
        <cfvo type="percent" val="0"/>
        <cfvo type="num" val="3.51"/>
        <cfvo gte="0" type="num" val="3.51"/>
      </iconSet>
    </cfRule>
  </conditionalFormatting>
  <conditionalFormatting sqref="M16">
    <cfRule type="iconSet" priority="11" dxfId="0">
      <iconSet iconSet="3TrafficLights1">
        <cfvo type="percent" val="0"/>
        <cfvo type="num" val="3.51"/>
        <cfvo gte="0" type="num" val="3.51"/>
      </iconSet>
    </cfRule>
  </conditionalFormatting>
  <conditionalFormatting sqref="M16">
    <cfRule type="iconSet" priority="10" dxfId="0">
      <iconSet iconSet="3TrafficLights1">
        <cfvo type="percent" val="0"/>
        <cfvo type="num" val="3.51"/>
        <cfvo gte="0" type="num" val="3.51"/>
      </iconSet>
    </cfRule>
  </conditionalFormatting>
  <conditionalFormatting sqref="M18">
    <cfRule type="iconSet" priority="9" dxfId="0">
      <iconSet iconSet="3TrafficLights1">
        <cfvo type="percent" val="0"/>
        <cfvo type="num" val="3.51"/>
        <cfvo gte="0" type="num" val="3.51"/>
      </iconSet>
    </cfRule>
  </conditionalFormatting>
  <conditionalFormatting sqref="M18">
    <cfRule type="iconSet" priority="8" dxfId="0">
      <iconSet iconSet="3TrafficLights1">
        <cfvo type="percent" val="0"/>
        <cfvo type="num" val="3.51"/>
        <cfvo gte="0" type="num" val="3.51"/>
      </iconSet>
    </cfRule>
  </conditionalFormatting>
  <conditionalFormatting sqref="M18">
    <cfRule type="iconSet" priority="7" dxfId="0">
      <iconSet iconSet="3TrafficLights1">
        <cfvo type="percent" val="0"/>
        <cfvo type="num" val="3.51"/>
        <cfvo gte="0" type="num" val="3.51"/>
      </iconSet>
    </cfRule>
  </conditionalFormatting>
  <conditionalFormatting sqref="M19">
    <cfRule type="iconSet" priority="6" dxfId="0">
      <iconSet iconSet="3TrafficLights1">
        <cfvo type="percent" val="0"/>
        <cfvo type="num" val="3.51"/>
        <cfvo gte="0" type="num" val="3.51"/>
      </iconSet>
    </cfRule>
  </conditionalFormatting>
  <conditionalFormatting sqref="M19">
    <cfRule type="iconSet" priority="5" dxfId="0">
      <iconSet iconSet="3TrafficLights1">
        <cfvo type="percent" val="0"/>
        <cfvo type="num" val="3.51"/>
        <cfvo gte="0" type="num" val="3.51"/>
      </iconSet>
    </cfRule>
  </conditionalFormatting>
  <conditionalFormatting sqref="M19">
    <cfRule type="iconSet" priority="4" dxfId="0">
      <iconSet iconSet="3TrafficLights1">
        <cfvo type="percent" val="0"/>
        <cfvo type="num" val="3.51"/>
        <cfvo gte="0" type="num" val="3.51"/>
      </iconSet>
    </cfRule>
  </conditionalFormatting>
  <conditionalFormatting sqref="M22">
    <cfRule type="iconSet" priority="3" dxfId="0">
      <iconSet iconSet="3TrafficLights1">
        <cfvo type="percent" val="0"/>
        <cfvo type="num" val="3.51"/>
        <cfvo gte="0" type="num" val="3.51"/>
      </iconSet>
    </cfRule>
  </conditionalFormatting>
  <conditionalFormatting sqref="M22">
    <cfRule type="iconSet" priority="2" dxfId="0">
      <iconSet iconSet="3TrafficLights1">
        <cfvo type="percent" val="0"/>
        <cfvo type="num" val="3.51"/>
        <cfvo gte="0" type="num" val="3.51"/>
      </iconSet>
    </cfRule>
  </conditionalFormatting>
  <conditionalFormatting sqref="M22">
    <cfRule type="iconSet" priority="1" dxfId="0">
      <iconSet iconSet="3TrafficLights1">
        <cfvo type="percent" val="0"/>
        <cfvo type="num" val="3.51"/>
        <cfvo gte="0" type="num" val="3.51"/>
      </iconSet>
    </cfRule>
  </conditionalFormatting>
  <hyperlinks>
    <hyperlink ref="B19" location="วส.!A1" display="สาขาวิชาวิทยาศาสตร์สุขภาพ"/>
    <hyperlink ref="B22" location="สส.!A1" display="สาขาวิชาส่งเสริมการเกษตรและสหกรณ์"/>
    <hyperlink ref="B14" location="ศป.!A1" display="สาขาวิชาศิลปศาสตร์"/>
    <hyperlink ref="B10" location="นศ.!A1" display="สาขาวิชานิเทศศาสตร์"/>
    <hyperlink ref="B18" location="พศ.!A1" display="สาขาวิชาพยาบาลศาสตร์"/>
    <hyperlink ref="B15" location="ศษ.!A1" display="สาขาวิชาศึกษาศาสตร์"/>
    <hyperlink ref="B13" location="วจ.!A1" display="สาขาวิชาวิทยาการจัดการ"/>
    <hyperlink ref="B16" location="ศศ.!A1" display="สาขาวิชาเศรษฐศาสตร์"/>
    <hyperlink ref="B12" location="รศ.!A1" display="สาขาวิชารัฐศาสตร์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="80" zoomScaleNormal="80" zoomScaleSheetLayoutView="70" zoomScalePageLayoutView="60" workbookViewId="0" topLeftCell="C10">
      <selection activeCell="K11" sqref="K11:K13"/>
    </sheetView>
  </sheetViews>
  <sheetFormatPr defaultColWidth="9.140625" defaultRowHeight="15"/>
  <cols>
    <col min="1" max="1" width="5.421875" style="5" customWidth="1"/>
    <col min="2" max="2" width="24.57421875" style="5" customWidth="1"/>
    <col min="3" max="3" width="35.57421875" style="4" customWidth="1"/>
    <col min="4" max="4" width="27.00390625" style="4" customWidth="1"/>
    <col min="5" max="9" width="12.28125" style="7" customWidth="1"/>
    <col min="10" max="10" width="8.8515625" style="7" customWidth="1"/>
    <col min="11" max="11" width="12.421875" style="8" customWidth="1"/>
    <col min="12" max="16384" width="9.00390625" style="3" customWidth="1"/>
  </cols>
  <sheetData>
    <row r="1" spans="1:10" ht="19.5">
      <c r="A1" s="206" t="s">
        <v>43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0" ht="21">
      <c r="A2" s="218" t="s">
        <v>2</v>
      </c>
      <c r="B2" s="218"/>
      <c r="C2" s="218"/>
      <c r="D2" s="218"/>
      <c r="E2" s="9"/>
      <c r="F2" s="9"/>
      <c r="G2" s="9"/>
      <c r="H2" s="9"/>
      <c r="I2" s="9"/>
      <c r="J2" s="9"/>
    </row>
    <row r="3" spans="3:4" ht="21">
      <c r="C3" s="2"/>
      <c r="D3" s="2"/>
    </row>
    <row r="4" spans="1:11" ht="23.25" customHeight="1">
      <c r="A4" s="207" t="s">
        <v>0</v>
      </c>
      <c r="B4" s="208" t="s">
        <v>6</v>
      </c>
      <c r="C4" s="219" t="s">
        <v>7</v>
      </c>
      <c r="D4" s="198" t="s">
        <v>8</v>
      </c>
      <c r="E4" s="209" t="s">
        <v>35</v>
      </c>
      <c r="F4" s="210"/>
      <c r="G4" s="210"/>
      <c r="H4" s="210"/>
      <c r="I4" s="210"/>
      <c r="J4" s="192" t="s">
        <v>5</v>
      </c>
      <c r="K4" s="195" t="s">
        <v>41</v>
      </c>
    </row>
    <row r="5" spans="1:11" ht="19.5">
      <c r="A5" s="207"/>
      <c r="B5" s="208"/>
      <c r="C5" s="219"/>
      <c r="D5" s="198"/>
      <c r="E5" s="199" t="s">
        <v>3</v>
      </c>
      <c r="F5" s="199"/>
      <c r="G5" s="199"/>
      <c r="H5" s="213" t="s">
        <v>4</v>
      </c>
      <c r="I5" s="214"/>
      <c r="J5" s="192"/>
      <c r="K5" s="196"/>
    </row>
    <row r="6" spans="1:11" ht="19.5" customHeight="1">
      <c r="A6" s="207"/>
      <c r="B6" s="208"/>
      <c r="C6" s="219"/>
      <c r="D6" s="198"/>
      <c r="E6" s="201" t="s">
        <v>44</v>
      </c>
      <c r="F6" s="203" t="s">
        <v>36</v>
      </c>
      <c r="G6" s="203" t="s">
        <v>38</v>
      </c>
      <c r="H6" s="193" t="s">
        <v>37</v>
      </c>
      <c r="I6" s="193" t="s">
        <v>39</v>
      </c>
      <c r="J6" s="192"/>
      <c r="K6" s="196"/>
    </row>
    <row r="7" spans="1:11" ht="76.5" customHeight="1">
      <c r="A7" s="207"/>
      <c r="B7" s="208"/>
      <c r="C7" s="219"/>
      <c r="D7" s="198"/>
      <c r="E7" s="202"/>
      <c r="F7" s="204"/>
      <c r="G7" s="204"/>
      <c r="H7" s="194"/>
      <c r="I7" s="194"/>
      <c r="J7" s="192"/>
      <c r="K7" s="196"/>
    </row>
    <row r="8" spans="1:11" ht="19.5">
      <c r="A8" s="207"/>
      <c r="B8" s="208"/>
      <c r="C8" s="219"/>
      <c r="D8" s="220"/>
      <c r="E8" s="24">
        <v>0.25</v>
      </c>
      <c r="F8" s="24">
        <v>0.5</v>
      </c>
      <c r="G8" s="24">
        <v>0.75</v>
      </c>
      <c r="H8" s="30">
        <v>0.75</v>
      </c>
      <c r="I8" s="30">
        <v>1</v>
      </c>
      <c r="J8" s="192"/>
      <c r="K8" s="197"/>
    </row>
    <row r="9" spans="1:11" ht="21">
      <c r="A9" s="12"/>
      <c r="B9" s="10" t="s">
        <v>10</v>
      </c>
      <c r="C9" s="23"/>
      <c r="D9" s="13"/>
      <c r="E9" s="6"/>
      <c r="F9" s="6"/>
      <c r="G9" s="6"/>
      <c r="H9" s="6"/>
      <c r="I9" s="6"/>
      <c r="J9" s="48">
        <f>SUM(J11:J13)</f>
        <v>1.25</v>
      </c>
      <c r="K9" s="11"/>
    </row>
    <row r="10" spans="1:11" s="104" customFormat="1" ht="19.5">
      <c r="A10" s="215" t="s">
        <v>538</v>
      </c>
      <c r="B10" s="216"/>
      <c r="C10" s="216"/>
      <c r="D10" s="217"/>
      <c r="E10" s="101"/>
      <c r="F10" s="101"/>
      <c r="G10" s="101"/>
      <c r="H10" s="101"/>
      <c r="I10" s="101"/>
      <c r="J10" s="102"/>
      <c r="K10" s="103"/>
    </row>
    <row r="11" spans="1:11" s="1" customFormat="1" ht="96" customHeight="1">
      <c r="A11" s="14">
        <v>1</v>
      </c>
      <c r="B11" s="15" t="s">
        <v>48</v>
      </c>
      <c r="C11" s="15" t="s">
        <v>49</v>
      </c>
      <c r="D11" s="21" t="s">
        <v>50</v>
      </c>
      <c r="E11" s="80"/>
      <c r="F11" s="17" t="s">
        <v>51</v>
      </c>
      <c r="G11" s="80"/>
      <c r="H11" s="81"/>
      <c r="I11" s="81"/>
      <c r="J11" s="20">
        <v>0.5</v>
      </c>
      <c r="K11" s="56" t="s">
        <v>52</v>
      </c>
    </row>
    <row r="12" spans="1:11" s="110" customFormat="1" ht="24" customHeight="1">
      <c r="A12" s="215" t="s">
        <v>539</v>
      </c>
      <c r="B12" s="216"/>
      <c r="C12" s="216"/>
      <c r="D12" s="217"/>
      <c r="E12" s="105"/>
      <c r="F12" s="106"/>
      <c r="G12" s="105"/>
      <c r="H12" s="107"/>
      <c r="I12" s="107"/>
      <c r="J12" s="108"/>
      <c r="K12" s="109"/>
    </row>
    <row r="13" spans="1:11" s="1" customFormat="1" ht="55.5" customHeight="1">
      <c r="A13" s="14">
        <v>2</v>
      </c>
      <c r="B13" s="15" t="s">
        <v>45</v>
      </c>
      <c r="C13" s="15" t="s">
        <v>46</v>
      </c>
      <c r="D13" s="15" t="s">
        <v>54</v>
      </c>
      <c r="E13" s="18"/>
      <c r="F13" s="17"/>
      <c r="G13" s="114" t="s">
        <v>1545</v>
      </c>
      <c r="H13" s="19"/>
      <c r="I13" s="19"/>
      <c r="J13" s="20">
        <v>0.75</v>
      </c>
      <c r="K13" s="56" t="s">
        <v>53</v>
      </c>
    </row>
    <row r="18" ht="21">
      <c r="D18" s="29"/>
    </row>
  </sheetData>
  <sheetProtection/>
  <mergeCells count="18">
    <mergeCell ref="A12:D12"/>
    <mergeCell ref="A10:D10"/>
    <mergeCell ref="A1:J1"/>
    <mergeCell ref="A2:D2"/>
    <mergeCell ref="A4:A8"/>
    <mergeCell ref="B4:B8"/>
    <mergeCell ref="C4:C8"/>
    <mergeCell ref="D4:D8"/>
    <mergeCell ref="E4:I4"/>
    <mergeCell ref="J4:J8"/>
    <mergeCell ref="K4:K8"/>
    <mergeCell ref="E5:G5"/>
    <mergeCell ref="H5:I5"/>
    <mergeCell ref="E6:E7"/>
    <mergeCell ref="F6:F7"/>
    <mergeCell ref="G6:G7"/>
    <mergeCell ref="H6:H7"/>
    <mergeCell ref="I6:I7"/>
  </mergeCells>
  <hyperlinks>
    <hyperlink ref="K11" r:id="rId1" display="นศ.1"/>
    <hyperlink ref="K13" r:id="rId2" display="นศ.2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scale="70" r:id="rId3"/>
  <headerFooter>
    <oddHeader>&amp;R&amp;"TH SarabunPSK,ธรรมดา"&amp;14&amp;P</oddHeader>
    <oddFooter>&amp;L&amp;"TH SarabunPSK,ธรรมดา"&amp;14สาขาวิชานิเทศศาสตร์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15"/>
  <sheetViews>
    <sheetView zoomScale="60" zoomScaleNormal="60" zoomScaleSheetLayoutView="70" zoomScalePageLayoutView="80" workbookViewId="0" topLeftCell="A1">
      <selection activeCell="B13" sqref="B13"/>
    </sheetView>
  </sheetViews>
  <sheetFormatPr defaultColWidth="9.140625" defaultRowHeight="15"/>
  <cols>
    <col min="1" max="1" width="5.421875" style="5" customWidth="1"/>
    <col min="2" max="2" width="24.57421875" style="5" customWidth="1"/>
    <col min="3" max="3" width="35.57421875" style="4" customWidth="1"/>
    <col min="4" max="4" width="27.00390625" style="4" customWidth="1"/>
    <col min="5" max="9" width="12.28125" style="7" customWidth="1"/>
    <col min="10" max="10" width="8.8515625" style="7" customWidth="1"/>
    <col min="11" max="11" width="12.421875" style="8" customWidth="1"/>
    <col min="12" max="16384" width="9.00390625" style="3" customWidth="1"/>
  </cols>
  <sheetData>
    <row r="1" spans="1:10" ht="19.5">
      <c r="A1" s="206" t="s">
        <v>43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0" ht="21">
      <c r="A2" s="218" t="s">
        <v>2</v>
      </c>
      <c r="B2" s="218"/>
      <c r="C2" s="218"/>
      <c r="D2" s="218"/>
      <c r="E2" s="9"/>
      <c r="F2" s="9"/>
      <c r="G2" s="9"/>
      <c r="H2" s="9"/>
      <c r="I2" s="9"/>
      <c r="J2" s="9"/>
    </row>
    <row r="3" spans="3:4" ht="21">
      <c r="C3" s="2"/>
      <c r="D3" s="2"/>
    </row>
    <row r="4" spans="1:11" ht="23.25" customHeight="1">
      <c r="A4" s="207" t="s">
        <v>0</v>
      </c>
      <c r="B4" s="208" t="s">
        <v>6</v>
      </c>
      <c r="C4" s="219" t="s">
        <v>7</v>
      </c>
      <c r="D4" s="198" t="s">
        <v>8</v>
      </c>
      <c r="E4" s="209" t="s">
        <v>35</v>
      </c>
      <c r="F4" s="210"/>
      <c r="G4" s="210"/>
      <c r="H4" s="210"/>
      <c r="I4" s="210"/>
      <c r="J4" s="192" t="s">
        <v>5</v>
      </c>
      <c r="K4" s="195" t="s">
        <v>41</v>
      </c>
    </row>
    <row r="5" spans="1:11" ht="19.5">
      <c r="A5" s="207"/>
      <c r="B5" s="208"/>
      <c r="C5" s="219"/>
      <c r="D5" s="198"/>
      <c r="E5" s="199" t="s">
        <v>3</v>
      </c>
      <c r="F5" s="199"/>
      <c r="G5" s="199"/>
      <c r="H5" s="213" t="s">
        <v>4</v>
      </c>
      <c r="I5" s="214"/>
      <c r="J5" s="192"/>
      <c r="K5" s="196"/>
    </row>
    <row r="6" spans="1:11" ht="19.5" customHeight="1">
      <c r="A6" s="207"/>
      <c r="B6" s="208"/>
      <c r="C6" s="219"/>
      <c r="D6" s="198"/>
      <c r="E6" s="201" t="s">
        <v>44</v>
      </c>
      <c r="F6" s="203" t="s">
        <v>36</v>
      </c>
      <c r="G6" s="203" t="s">
        <v>38</v>
      </c>
      <c r="H6" s="193" t="s">
        <v>37</v>
      </c>
      <c r="I6" s="193" t="s">
        <v>39</v>
      </c>
      <c r="J6" s="192"/>
      <c r="K6" s="196"/>
    </row>
    <row r="7" spans="1:11" ht="76.5" customHeight="1">
      <c r="A7" s="207"/>
      <c r="B7" s="208"/>
      <c r="C7" s="219"/>
      <c r="D7" s="198"/>
      <c r="E7" s="202"/>
      <c r="F7" s="204"/>
      <c r="G7" s="204"/>
      <c r="H7" s="194"/>
      <c r="I7" s="194"/>
      <c r="J7" s="192"/>
      <c r="K7" s="196"/>
    </row>
    <row r="8" spans="1:11" ht="19.5">
      <c r="A8" s="207"/>
      <c r="B8" s="208"/>
      <c r="C8" s="219"/>
      <c r="D8" s="220"/>
      <c r="E8" s="24">
        <v>0.25</v>
      </c>
      <c r="F8" s="24">
        <v>0.5</v>
      </c>
      <c r="G8" s="24">
        <v>0.75</v>
      </c>
      <c r="H8" s="30">
        <v>0.75</v>
      </c>
      <c r="I8" s="30">
        <v>1</v>
      </c>
      <c r="J8" s="192"/>
      <c r="K8" s="197"/>
    </row>
    <row r="9" spans="1:11" ht="21">
      <c r="A9" s="12"/>
      <c r="B9" s="10" t="s">
        <v>22</v>
      </c>
      <c r="C9" s="23"/>
      <c r="D9" s="13"/>
      <c r="E9" s="6"/>
      <c r="F9" s="6"/>
      <c r="G9" s="6"/>
      <c r="H9" s="6"/>
      <c r="I9" s="6"/>
      <c r="J9" s="48">
        <f>SUM(J10:J10)</f>
        <v>0</v>
      </c>
      <c r="K9" s="11"/>
    </row>
    <row r="10" spans="1:11" s="1" customFormat="1" ht="103.5" customHeight="1">
      <c r="A10" s="14"/>
      <c r="B10" s="16"/>
      <c r="C10" s="15"/>
      <c r="D10" s="21"/>
      <c r="E10" s="18"/>
      <c r="F10" s="17"/>
      <c r="G10" s="18"/>
      <c r="H10" s="19"/>
      <c r="I10" s="19"/>
      <c r="J10" s="20"/>
      <c r="K10" s="56"/>
    </row>
    <row r="15" ht="21">
      <c r="D15" s="29"/>
    </row>
  </sheetData>
  <sheetProtection/>
  <mergeCells count="16">
    <mergeCell ref="A1:J1"/>
    <mergeCell ref="A2:D2"/>
    <mergeCell ref="A4:A8"/>
    <mergeCell ref="B4:B8"/>
    <mergeCell ref="C4:C8"/>
    <mergeCell ref="D4:D8"/>
    <mergeCell ref="E4:I4"/>
    <mergeCell ref="J4:J8"/>
    <mergeCell ref="K4:K8"/>
    <mergeCell ref="E5:G5"/>
    <mergeCell ref="H5:I5"/>
    <mergeCell ref="E6:E7"/>
    <mergeCell ref="F6:F7"/>
    <mergeCell ref="G6:G7"/>
    <mergeCell ref="H6:H7"/>
    <mergeCell ref="I6:I7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scale="70" r:id="rId1"/>
  <headerFooter>
    <oddHeader>&amp;R&amp;"TH SarabunPSK,ธรรมดา"&amp;14&amp;P</oddHeader>
    <oddFooter>&amp;L&amp;"TH SarabunPSK,ธรรมดา"&amp;14สาขาวิชามนุษยนิเวศศาสตร์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zoomScale="70" zoomScaleNormal="70" zoomScaleSheetLayoutView="70" zoomScalePageLayoutView="80" workbookViewId="0" topLeftCell="E7">
      <selection activeCell="O11" sqref="O11"/>
    </sheetView>
  </sheetViews>
  <sheetFormatPr defaultColWidth="9.140625" defaultRowHeight="15"/>
  <cols>
    <col min="1" max="1" width="5.421875" style="5" customWidth="1"/>
    <col min="2" max="2" width="24.57421875" style="5" customWidth="1"/>
    <col min="3" max="3" width="35.57421875" style="4" customWidth="1"/>
    <col min="4" max="4" width="27.00390625" style="4" customWidth="1"/>
    <col min="5" max="9" width="12.28125" style="7" customWidth="1"/>
    <col min="10" max="10" width="8.8515625" style="7" customWidth="1"/>
    <col min="11" max="11" width="12.421875" style="8" customWidth="1"/>
    <col min="12" max="16384" width="9.00390625" style="3" customWidth="1"/>
  </cols>
  <sheetData>
    <row r="1" spans="1:10" ht="23.25" customHeight="1">
      <c r="A1" s="206" t="s">
        <v>43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0" ht="17.25" customHeight="1">
      <c r="A2" s="218" t="s">
        <v>2</v>
      </c>
      <c r="B2" s="218"/>
      <c r="C2" s="218"/>
      <c r="D2" s="218"/>
      <c r="E2" s="9"/>
      <c r="F2" s="9"/>
      <c r="G2" s="9"/>
      <c r="H2" s="9"/>
      <c r="I2" s="9"/>
      <c r="J2" s="9"/>
    </row>
    <row r="3" spans="3:4" ht="21">
      <c r="C3" s="2"/>
      <c r="D3" s="2"/>
    </row>
    <row r="4" spans="1:11" ht="23.25" customHeight="1">
      <c r="A4" s="207" t="s">
        <v>0</v>
      </c>
      <c r="B4" s="208" t="s">
        <v>6</v>
      </c>
      <c r="C4" s="219" t="s">
        <v>7</v>
      </c>
      <c r="D4" s="198" t="s">
        <v>8</v>
      </c>
      <c r="E4" s="209" t="s">
        <v>35</v>
      </c>
      <c r="F4" s="210"/>
      <c r="G4" s="210"/>
      <c r="H4" s="210"/>
      <c r="I4" s="210"/>
      <c r="J4" s="192" t="s">
        <v>5</v>
      </c>
      <c r="K4" s="195" t="s">
        <v>41</v>
      </c>
    </row>
    <row r="5" spans="1:11" ht="19.5">
      <c r="A5" s="207"/>
      <c r="B5" s="208"/>
      <c r="C5" s="219"/>
      <c r="D5" s="198"/>
      <c r="E5" s="199" t="s">
        <v>3</v>
      </c>
      <c r="F5" s="199"/>
      <c r="G5" s="199"/>
      <c r="H5" s="213" t="s">
        <v>4</v>
      </c>
      <c r="I5" s="214"/>
      <c r="J5" s="192"/>
      <c r="K5" s="196"/>
    </row>
    <row r="6" spans="1:11" ht="19.5" customHeight="1">
      <c r="A6" s="207"/>
      <c r="B6" s="208"/>
      <c r="C6" s="219"/>
      <c r="D6" s="198"/>
      <c r="E6" s="201" t="s">
        <v>44</v>
      </c>
      <c r="F6" s="203" t="s">
        <v>36</v>
      </c>
      <c r="G6" s="203" t="s">
        <v>38</v>
      </c>
      <c r="H6" s="193" t="s">
        <v>37</v>
      </c>
      <c r="I6" s="193" t="s">
        <v>39</v>
      </c>
      <c r="J6" s="192"/>
      <c r="K6" s="196"/>
    </row>
    <row r="7" spans="1:11" ht="76.5" customHeight="1">
      <c r="A7" s="207"/>
      <c r="B7" s="208"/>
      <c r="C7" s="219"/>
      <c r="D7" s="198"/>
      <c r="E7" s="202"/>
      <c r="F7" s="204"/>
      <c r="G7" s="204"/>
      <c r="H7" s="194"/>
      <c r="I7" s="194"/>
      <c r="J7" s="192"/>
      <c r="K7" s="196"/>
    </row>
    <row r="8" spans="1:11" ht="19.5">
      <c r="A8" s="207"/>
      <c r="B8" s="208"/>
      <c r="C8" s="219"/>
      <c r="D8" s="220"/>
      <c r="E8" s="24">
        <v>0.25</v>
      </c>
      <c r="F8" s="24">
        <v>0.5</v>
      </c>
      <c r="G8" s="24">
        <v>0.75</v>
      </c>
      <c r="H8" s="30">
        <v>0.75</v>
      </c>
      <c r="I8" s="30">
        <v>1</v>
      </c>
      <c r="J8" s="192"/>
      <c r="K8" s="197"/>
    </row>
    <row r="9" spans="1:11" ht="21">
      <c r="A9" s="12"/>
      <c r="B9" s="10" t="s">
        <v>23</v>
      </c>
      <c r="C9" s="23"/>
      <c r="D9" s="13"/>
      <c r="E9" s="6"/>
      <c r="F9" s="6"/>
      <c r="G9" s="6"/>
      <c r="H9" s="6"/>
      <c r="I9" s="6"/>
      <c r="J9" s="48">
        <f>SUM(J11:J11)</f>
        <v>0.5</v>
      </c>
      <c r="K9" s="11"/>
    </row>
    <row r="10" spans="1:11" s="104" customFormat="1" ht="19.5">
      <c r="A10" s="215" t="s">
        <v>538</v>
      </c>
      <c r="B10" s="216"/>
      <c r="C10" s="216"/>
      <c r="D10" s="217"/>
      <c r="E10" s="101"/>
      <c r="F10" s="101"/>
      <c r="G10" s="101"/>
      <c r="H10" s="101"/>
      <c r="I10" s="101"/>
      <c r="J10" s="102"/>
      <c r="K10" s="103"/>
    </row>
    <row r="11" spans="1:11" s="1" customFormat="1" ht="105" customHeight="1">
      <c r="A11" s="14">
        <v>1</v>
      </c>
      <c r="B11" s="16" t="s">
        <v>56</v>
      </c>
      <c r="C11" s="15" t="s">
        <v>57</v>
      </c>
      <c r="D11" s="21" t="s">
        <v>58</v>
      </c>
      <c r="E11" s="80"/>
      <c r="F11" s="17" t="s">
        <v>51</v>
      </c>
      <c r="G11" s="80"/>
      <c r="H11" s="81"/>
      <c r="I11" s="81"/>
      <c r="J11" s="20">
        <v>0.5</v>
      </c>
      <c r="K11" s="56" t="s">
        <v>55</v>
      </c>
    </row>
    <row r="16" ht="21">
      <c r="D16" s="29"/>
    </row>
  </sheetData>
  <sheetProtection/>
  <mergeCells count="17">
    <mergeCell ref="A10:D10"/>
    <mergeCell ref="A1:J1"/>
    <mergeCell ref="A2:D2"/>
    <mergeCell ref="A4:A8"/>
    <mergeCell ref="B4:B8"/>
    <mergeCell ref="C4:C8"/>
    <mergeCell ref="D4:D8"/>
    <mergeCell ref="E4:I4"/>
    <mergeCell ref="J4:J8"/>
    <mergeCell ref="K4:K8"/>
    <mergeCell ref="E5:G5"/>
    <mergeCell ref="H5:I5"/>
    <mergeCell ref="E6:E7"/>
    <mergeCell ref="F6:F7"/>
    <mergeCell ref="G6:G7"/>
    <mergeCell ref="H6:H7"/>
    <mergeCell ref="I6:I7"/>
  </mergeCells>
  <hyperlinks>
    <hyperlink ref="K11" r:id="rId1" display="รศ.1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scale="70" r:id="rId2"/>
  <headerFooter>
    <oddHeader>&amp;R&amp;"TH SarabunPSK,ธรรมดา"&amp;14&amp;P</oddHeader>
    <oddFooter>&amp;L&amp;"TH SarabunPSK,ธรรมดา"&amp;14สาขาวิชารัฐศาสตร์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zoomScale="70" zoomScaleNormal="70" zoomScaleSheetLayoutView="70" zoomScalePageLayoutView="80" workbookViewId="0" topLeftCell="A34">
      <selection activeCell="A36" sqref="A36:IV36"/>
    </sheetView>
  </sheetViews>
  <sheetFormatPr defaultColWidth="9.140625" defaultRowHeight="15"/>
  <cols>
    <col min="1" max="1" width="5.421875" style="5" customWidth="1"/>
    <col min="2" max="2" width="24.57421875" style="5" customWidth="1"/>
    <col min="3" max="3" width="35.57421875" style="4" customWidth="1"/>
    <col min="4" max="4" width="27.00390625" style="4" customWidth="1"/>
    <col min="5" max="9" width="12.28125" style="7" customWidth="1"/>
    <col min="10" max="10" width="8.8515625" style="7" customWidth="1"/>
    <col min="11" max="11" width="12.421875" style="8" customWidth="1"/>
    <col min="12" max="16384" width="9.00390625" style="3" customWidth="1"/>
  </cols>
  <sheetData>
    <row r="1" spans="1:10" ht="19.5">
      <c r="A1" s="206" t="s">
        <v>43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0" ht="21">
      <c r="A2" s="218" t="s">
        <v>2</v>
      </c>
      <c r="B2" s="218"/>
      <c r="C2" s="218"/>
      <c r="D2" s="218"/>
      <c r="E2" s="9"/>
      <c r="F2" s="9"/>
      <c r="G2" s="9"/>
      <c r="H2" s="9"/>
      <c r="I2" s="9"/>
      <c r="J2" s="9"/>
    </row>
    <row r="3" spans="3:4" ht="21">
      <c r="C3" s="2"/>
      <c r="D3" s="2"/>
    </row>
    <row r="4" spans="1:11" ht="23.25" customHeight="1">
      <c r="A4" s="207" t="s">
        <v>0</v>
      </c>
      <c r="B4" s="208" t="s">
        <v>6</v>
      </c>
      <c r="C4" s="219" t="s">
        <v>7</v>
      </c>
      <c r="D4" s="198" t="s">
        <v>8</v>
      </c>
      <c r="E4" s="209" t="s">
        <v>35</v>
      </c>
      <c r="F4" s="210"/>
      <c r="G4" s="210"/>
      <c r="H4" s="210"/>
      <c r="I4" s="210"/>
      <c r="J4" s="192" t="s">
        <v>5</v>
      </c>
      <c r="K4" s="195" t="s">
        <v>41</v>
      </c>
    </row>
    <row r="5" spans="1:11" ht="19.5">
      <c r="A5" s="207"/>
      <c r="B5" s="208"/>
      <c r="C5" s="219"/>
      <c r="D5" s="198"/>
      <c r="E5" s="199" t="s">
        <v>3</v>
      </c>
      <c r="F5" s="199"/>
      <c r="G5" s="199"/>
      <c r="H5" s="213" t="s">
        <v>4</v>
      </c>
      <c r="I5" s="214"/>
      <c r="J5" s="192"/>
      <c r="K5" s="196"/>
    </row>
    <row r="6" spans="1:11" ht="19.5" customHeight="1">
      <c r="A6" s="207"/>
      <c r="B6" s="208"/>
      <c r="C6" s="219"/>
      <c r="D6" s="198"/>
      <c r="E6" s="201" t="s">
        <v>44</v>
      </c>
      <c r="F6" s="203" t="s">
        <v>36</v>
      </c>
      <c r="G6" s="203" t="s">
        <v>38</v>
      </c>
      <c r="H6" s="193" t="s">
        <v>37</v>
      </c>
      <c r="I6" s="193" t="s">
        <v>39</v>
      </c>
      <c r="J6" s="192"/>
      <c r="K6" s="196"/>
    </row>
    <row r="7" spans="1:11" ht="76.5" customHeight="1">
      <c r="A7" s="207"/>
      <c r="B7" s="208"/>
      <c r="C7" s="219"/>
      <c r="D7" s="198"/>
      <c r="E7" s="202"/>
      <c r="F7" s="204"/>
      <c r="G7" s="204"/>
      <c r="H7" s="194"/>
      <c r="I7" s="194"/>
      <c r="J7" s="192"/>
      <c r="K7" s="196"/>
    </row>
    <row r="8" spans="1:11" ht="19.5">
      <c r="A8" s="207"/>
      <c r="B8" s="208"/>
      <c r="C8" s="219"/>
      <c r="D8" s="220"/>
      <c r="E8" s="24">
        <v>0.25</v>
      </c>
      <c r="F8" s="24">
        <v>0.5</v>
      </c>
      <c r="G8" s="24">
        <v>0.75</v>
      </c>
      <c r="H8" s="30">
        <v>0.75</v>
      </c>
      <c r="I8" s="30">
        <v>1</v>
      </c>
      <c r="J8" s="192"/>
      <c r="K8" s="197"/>
    </row>
    <row r="9" spans="1:11" ht="21">
      <c r="A9" s="12"/>
      <c r="B9" s="10" t="s">
        <v>12</v>
      </c>
      <c r="C9" s="23"/>
      <c r="D9" s="13"/>
      <c r="E9" s="6"/>
      <c r="F9" s="6"/>
      <c r="G9" s="6"/>
      <c r="H9" s="6"/>
      <c r="I9" s="6"/>
      <c r="J9" s="48">
        <f>SUM(J11:J37)</f>
        <v>13.25</v>
      </c>
      <c r="K9" s="11"/>
    </row>
    <row r="10" spans="1:11" s="104" customFormat="1" ht="23.25" customHeight="1">
      <c r="A10" s="215" t="s">
        <v>538</v>
      </c>
      <c r="B10" s="216"/>
      <c r="C10" s="216"/>
      <c r="D10" s="217"/>
      <c r="E10" s="101"/>
      <c r="F10" s="101"/>
      <c r="G10" s="101"/>
      <c r="H10" s="101"/>
      <c r="I10" s="101"/>
      <c r="J10" s="102"/>
      <c r="K10" s="103"/>
    </row>
    <row r="11" spans="1:11" s="1" customFormat="1" ht="101.25" customHeight="1">
      <c r="A11" s="14">
        <v>1</v>
      </c>
      <c r="B11" s="16" t="s">
        <v>59</v>
      </c>
      <c r="C11" s="15" t="s">
        <v>60</v>
      </c>
      <c r="D11" s="15" t="s">
        <v>108</v>
      </c>
      <c r="E11" s="80"/>
      <c r="F11" s="17" t="s">
        <v>51</v>
      </c>
      <c r="G11" s="80"/>
      <c r="H11" s="81"/>
      <c r="I11" s="81"/>
      <c r="J11" s="20">
        <v>0.5</v>
      </c>
      <c r="K11" s="56" t="s">
        <v>110</v>
      </c>
    </row>
    <row r="12" spans="1:11" s="1" customFormat="1" ht="87" customHeight="1">
      <c r="A12" s="14">
        <v>2</v>
      </c>
      <c r="B12" s="15" t="s">
        <v>61</v>
      </c>
      <c r="C12" s="15" t="s">
        <v>62</v>
      </c>
      <c r="D12" s="15" t="s">
        <v>108</v>
      </c>
      <c r="E12" s="80"/>
      <c r="F12" s="17" t="s">
        <v>51</v>
      </c>
      <c r="G12" s="80"/>
      <c r="H12" s="81"/>
      <c r="I12" s="81"/>
      <c r="J12" s="20">
        <v>0.5</v>
      </c>
      <c r="K12" s="56" t="s">
        <v>111</v>
      </c>
    </row>
    <row r="13" spans="1:11" s="1" customFormat="1" ht="87" customHeight="1">
      <c r="A13" s="14">
        <v>3</v>
      </c>
      <c r="B13" s="16" t="s">
        <v>63</v>
      </c>
      <c r="C13" s="15" t="s">
        <v>1546</v>
      </c>
      <c r="D13" s="15" t="s">
        <v>108</v>
      </c>
      <c r="E13" s="80"/>
      <c r="F13" s="17" t="s">
        <v>51</v>
      </c>
      <c r="G13" s="80"/>
      <c r="H13" s="81"/>
      <c r="I13" s="81"/>
      <c r="J13" s="20">
        <v>0.5</v>
      </c>
      <c r="K13" s="56" t="s">
        <v>112</v>
      </c>
    </row>
    <row r="14" spans="1:11" s="1" customFormat="1" ht="87" customHeight="1">
      <c r="A14" s="14">
        <v>4</v>
      </c>
      <c r="B14" s="16" t="s">
        <v>64</v>
      </c>
      <c r="C14" s="15" t="s">
        <v>65</v>
      </c>
      <c r="D14" s="15" t="s">
        <v>108</v>
      </c>
      <c r="E14" s="80"/>
      <c r="F14" s="17" t="s">
        <v>51</v>
      </c>
      <c r="G14" s="80"/>
      <c r="H14" s="81"/>
      <c r="I14" s="81"/>
      <c r="J14" s="20">
        <v>0.5</v>
      </c>
      <c r="K14" s="56" t="s">
        <v>113</v>
      </c>
    </row>
    <row r="15" spans="1:11" s="1" customFormat="1" ht="87" customHeight="1">
      <c r="A15" s="14">
        <v>5</v>
      </c>
      <c r="B15" s="16" t="s">
        <v>66</v>
      </c>
      <c r="C15" s="15" t="s">
        <v>67</v>
      </c>
      <c r="D15" s="15" t="s">
        <v>108</v>
      </c>
      <c r="E15" s="80"/>
      <c r="F15" s="17" t="s">
        <v>51</v>
      </c>
      <c r="G15" s="80"/>
      <c r="H15" s="81"/>
      <c r="I15" s="81"/>
      <c r="J15" s="20">
        <v>0.5</v>
      </c>
      <c r="K15" s="56" t="s">
        <v>114</v>
      </c>
    </row>
    <row r="16" spans="1:11" s="1" customFormat="1" ht="87" customHeight="1">
      <c r="A16" s="14">
        <v>6</v>
      </c>
      <c r="B16" s="16" t="s">
        <v>68</v>
      </c>
      <c r="C16" s="15" t="s">
        <v>69</v>
      </c>
      <c r="D16" s="15" t="s">
        <v>108</v>
      </c>
      <c r="E16" s="80"/>
      <c r="F16" s="17" t="s">
        <v>51</v>
      </c>
      <c r="G16" s="80"/>
      <c r="H16" s="81"/>
      <c r="I16" s="81"/>
      <c r="J16" s="20">
        <v>0.5</v>
      </c>
      <c r="K16" s="56" t="s">
        <v>115</v>
      </c>
    </row>
    <row r="17" spans="1:11" s="1" customFormat="1" ht="87" customHeight="1">
      <c r="A17" s="14">
        <v>7</v>
      </c>
      <c r="B17" s="16" t="s">
        <v>70</v>
      </c>
      <c r="C17" s="85" t="s">
        <v>71</v>
      </c>
      <c r="D17" s="15" t="s">
        <v>108</v>
      </c>
      <c r="E17" s="80"/>
      <c r="F17" s="17" t="s">
        <v>51</v>
      </c>
      <c r="G17" s="80"/>
      <c r="H17" s="81"/>
      <c r="I17" s="81"/>
      <c r="J17" s="20">
        <v>0.5</v>
      </c>
      <c r="K17" s="56" t="s">
        <v>116</v>
      </c>
    </row>
    <row r="18" spans="1:11" s="1" customFormat="1" ht="87" customHeight="1">
      <c r="A18" s="14">
        <v>8</v>
      </c>
      <c r="B18" s="16" t="s">
        <v>72</v>
      </c>
      <c r="C18" s="15" t="s">
        <v>73</v>
      </c>
      <c r="D18" s="15" t="s">
        <v>108</v>
      </c>
      <c r="E18" s="80"/>
      <c r="F18" s="17" t="s">
        <v>51</v>
      </c>
      <c r="G18" s="80"/>
      <c r="H18" s="81"/>
      <c r="I18" s="81"/>
      <c r="J18" s="20">
        <v>0.5</v>
      </c>
      <c r="K18" s="56" t="s">
        <v>117</v>
      </c>
    </row>
    <row r="19" spans="1:11" s="1" customFormat="1" ht="87" customHeight="1">
      <c r="A19" s="14">
        <v>9</v>
      </c>
      <c r="B19" s="16" t="s">
        <v>74</v>
      </c>
      <c r="C19" s="15" t="s">
        <v>75</v>
      </c>
      <c r="D19" s="15" t="s">
        <v>108</v>
      </c>
      <c r="E19" s="80"/>
      <c r="F19" s="17" t="s">
        <v>51</v>
      </c>
      <c r="G19" s="80"/>
      <c r="H19" s="81"/>
      <c r="I19" s="81"/>
      <c r="J19" s="20">
        <v>0.5</v>
      </c>
      <c r="K19" s="56" t="s">
        <v>118</v>
      </c>
    </row>
    <row r="20" spans="1:11" s="1" customFormat="1" ht="87" customHeight="1">
      <c r="A20" s="14">
        <v>10</v>
      </c>
      <c r="B20" s="16" t="s">
        <v>76</v>
      </c>
      <c r="C20" s="15" t="s">
        <v>77</v>
      </c>
      <c r="D20" s="15" t="s">
        <v>108</v>
      </c>
      <c r="E20" s="80"/>
      <c r="F20" s="17" t="s">
        <v>51</v>
      </c>
      <c r="G20" s="80"/>
      <c r="H20" s="81"/>
      <c r="I20" s="81"/>
      <c r="J20" s="20">
        <v>0.5</v>
      </c>
      <c r="K20" s="56" t="s">
        <v>119</v>
      </c>
    </row>
    <row r="21" spans="1:11" s="1" customFormat="1" ht="87" customHeight="1">
      <c r="A21" s="14">
        <v>11</v>
      </c>
      <c r="B21" s="16" t="s">
        <v>78</v>
      </c>
      <c r="C21" s="86" t="s">
        <v>79</v>
      </c>
      <c r="D21" s="15" t="s">
        <v>108</v>
      </c>
      <c r="E21" s="80"/>
      <c r="F21" s="17" t="s">
        <v>51</v>
      </c>
      <c r="G21" s="80"/>
      <c r="H21" s="81"/>
      <c r="I21" s="81"/>
      <c r="J21" s="20">
        <v>0.5</v>
      </c>
      <c r="K21" s="56" t="s">
        <v>120</v>
      </c>
    </row>
    <row r="22" spans="1:11" s="1" customFormat="1" ht="87" customHeight="1">
      <c r="A22" s="14">
        <v>12</v>
      </c>
      <c r="B22" s="16" t="s">
        <v>80</v>
      </c>
      <c r="C22" s="15" t="s">
        <v>1547</v>
      </c>
      <c r="D22" s="15" t="s">
        <v>108</v>
      </c>
      <c r="E22" s="80"/>
      <c r="F22" s="17" t="s">
        <v>51</v>
      </c>
      <c r="G22" s="80"/>
      <c r="H22" s="81"/>
      <c r="I22" s="81"/>
      <c r="J22" s="20">
        <v>0.5</v>
      </c>
      <c r="K22" s="56" t="s">
        <v>121</v>
      </c>
    </row>
    <row r="23" spans="1:11" s="1" customFormat="1" ht="87" customHeight="1">
      <c r="A23" s="14">
        <v>13</v>
      </c>
      <c r="B23" s="16" t="s">
        <v>81</v>
      </c>
      <c r="C23" s="15" t="s">
        <v>82</v>
      </c>
      <c r="D23" s="15" t="s">
        <v>108</v>
      </c>
      <c r="E23" s="80"/>
      <c r="F23" s="17" t="s">
        <v>51</v>
      </c>
      <c r="G23" s="80"/>
      <c r="H23" s="81"/>
      <c r="I23" s="81"/>
      <c r="J23" s="20">
        <v>0.5</v>
      </c>
      <c r="K23" s="56" t="s">
        <v>122</v>
      </c>
    </row>
    <row r="24" spans="1:11" s="1" customFormat="1" ht="87" customHeight="1">
      <c r="A24" s="14">
        <v>14</v>
      </c>
      <c r="B24" s="16" t="s">
        <v>83</v>
      </c>
      <c r="C24" s="15" t="s">
        <v>84</v>
      </c>
      <c r="D24" s="15" t="s">
        <v>104</v>
      </c>
      <c r="E24" s="80"/>
      <c r="F24" s="17" t="s">
        <v>51</v>
      </c>
      <c r="G24" s="80"/>
      <c r="H24" s="81"/>
      <c r="I24" s="81"/>
      <c r="J24" s="20">
        <v>0.5</v>
      </c>
      <c r="K24" s="56" t="s">
        <v>123</v>
      </c>
    </row>
    <row r="25" spans="1:11" s="1" customFormat="1" ht="87" customHeight="1">
      <c r="A25" s="14">
        <v>15</v>
      </c>
      <c r="B25" s="16" t="s">
        <v>85</v>
      </c>
      <c r="C25" s="15" t="s">
        <v>86</v>
      </c>
      <c r="D25" s="15" t="s">
        <v>108</v>
      </c>
      <c r="E25" s="80"/>
      <c r="F25" s="17" t="s">
        <v>51</v>
      </c>
      <c r="G25" s="80"/>
      <c r="H25" s="81"/>
      <c r="I25" s="81"/>
      <c r="J25" s="20">
        <v>0.5</v>
      </c>
      <c r="K25" s="56" t="s">
        <v>124</v>
      </c>
    </row>
    <row r="26" spans="1:11" s="1" customFormat="1" ht="84" customHeight="1">
      <c r="A26" s="14">
        <v>16</v>
      </c>
      <c r="B26" s="16" t="s">
        <v>87</v>
      </c>
      <c r="C26" s="15" t="s">
        <v>1548</v>
      </c>
      <c r="D26" s="15" t="s">
        <v>102</v>
      </c>
      <c r="E26" s="80"/>
      <c r="F26" s="17" t="s">
        <v>51</v>
      </c>
      <c r="G26" s="80"/>
      <c r="H26" s="81"/>
      <c r="I26" s="81"/>
      <c r="J26" s="20">
        <v>0.5</v>
      </c>
      <c r="K26" s="56" t="s">
        <v>125</v>
      </c>
    </row>
    <row r="27" spans="1:11" s="1" customFormat="1" ht="83.25" customHeight="1">
      <c r="A27" s="14">
        <v>17</v>
      </c>
      <c r="B27" s="16" t="s">
        <v>88</v>
      </c>
      <c r="C27" s="15" t="s">
        <v>1549</v>
      </c>
      <c r="D27" s="15" t="s">
        <v>103</v>
      </c>
      <c r="E27" s="80"/>
      <c r="F27" s="17" t="s">
        <v>51</v>
      </c>
      <c r="G27" s="80"/>
      <c r="H27" s="81"/>
      <c r="I27" s="81"/>
      <c r="J27" s="20">
        <v>0.5</v>
      </c>
      <c r="K27" s="56" t="s">
        <v>126</v>
      </c>
    </row>
    <row r="28" spans="1:11" s="1" customFormat="1" ht="85.5" customHeight="1">
      <c r="A28" s="14">
        <v>18</v>
      </c>
      <c r="B28" s="15" t="s">
        <v>89</v>
      </c>
      <c r="C28" s="15" t="s">
        <v>1550</v>
      </c>
      <c r="D28" s="15" t="s">
        <v>103</v>
      </c>
      <c r="E28" s="80"/>
      <c r="F28" s="17" t="s">
        <v>51</v>
      </c>
      <c r="G28" s="80"/>
      <c r="H28" s="81"/>
      <c r="I28" s="81"/>
      <c r="J28" s="20">
        <v>0.5</v>
      </c>
      <c r="K28" s="56" t="s">
        <v>127</v>
      </c>
    </row>
    <row r="29" spans="1:11" s="1" customFormat="1" ht="99.75" customHeight="1">
      <c r="A29" s="14">
        <v>19</v>
      </c>
      <c r="B29" s="16" t="s">
        <v>90</v>
      </c>
      <c r="C29" s="15" t="s">
        <v>91</v>
      </c>
      <c r="D29" s="15" t="s">
        <v>109</v>
      </c>
      <c r="E29" s="80"/>
      <c r="F29" s="17" t="s">
        <v>51</v>
      </c>
      <c r="G29" s="80"/>
      <c r="H29" s="81"/>
      <c r="I29" s="81"/>
      <c r="J29" s="20">
        <v>0.5</v>
      </c>
      <c r="K29" s="56" t="s">
        <v>128</v>
      </c>
    </row>
    <row r="30" spans="1:11" s="1" customFormat="1" ht="101.25" customHeight="1">
      <c r="A30" s="14">
        <v>20</v>
      </c>
      <c r="B30" s="16" t="s">
        <v>92</v>
      </c>
      <c r="C30" s="15" t="s">
        <v>1551</v>
      </c>
      <c r="D30" s="15" t="s">
        <v>109</v>
      </c>
      <c r="E30" s="80"/>
      <c r="F30" s="17" t="s">
        <v>51</v>
      </c>
      <c r="G30" s="80"/>
      <c r="H30" s="81"/>
      <c r="I30" s="81"/>
      <c r="J30" s="20">
        <v>0.5</v>
      </c>
      <c r="K30" s="56" t="s">
        <v>129</v>
      </c>
    </row>
    <row r="31" spans="1:11" s="1" customFormat="1" ht="103.5" customHeight="1">
      <c r="A31" s="14">
        <v>21</v>
      </c>
      <c r="B31" s="16" t="s">
        <v>93</v>
      </c>
      <c r="C31" s="15" t="s">
        <v>94</v>
      </c>
      <c r="D31" s="15" t="s">
        <v>1552</v>
      </c>
      <c r="E31" s="80"/>
      <c r="F31" s="17" t="s">
        <v>51</v>
      </c>
      <c r="G31" s="80"/>
      <c r="H31" s="81"/>
      <c r="I31" s="81"/>
      <c r="J31" s="20">
        <v>0.5</v>
      </c>
      <c r="K31" s="56" t="s">
        <v>130</v>
      </c>
    </row>
    <row r="32" spans="1:11" s="1" customFormat="1" ht="103.5" customHeight="1">
      <c r="A32" s="14">
        <v>22</v>
      </c>
      <c r="B32" s="16" t="s">
        <v>95</v>
      </c>
      <c r="C32" s="15" t="s">
        <v>96</v>
      </c>
      <c r="D32" s="15" t="s">
        <v>107</v>
      </c>
      <c r="E32" s="80"/>
      <c r="F32" s="17" t="s">
        <v>51</v>
      </c>
      <c r="G32" s="80"/>
      <c r="H32" s="81"/>
      <c r="I32" s="81"/>
      <c r="J32" s="20">
        <v>0.5</v>
      </c>
      <c r="K32" s="56" t="s">
        <v>131</v>
      </c>
    </row>
    <row r="33" spans="1:11" s="1" customFormat="1" ht="89.25" customHeight="1">
      <c r="A33" s="14">
        <v>23</v>
      </c>
      <c r="B33" s="16" t="s">
        <v>97</v>
      </c>
      <c r="C33" s="15" t="s">
        <v>98</v>
      </c>
      <c r="D33" s="15" t="s">
        <v>1553</v>
      </c>
      <c r="E33" s="80"/>
      <c r="F33" s="17" t="s">
        <v>51</v>
      </c>
      <c r="G33" s="80"/>
      <c r="H33" s="81"/>
      <c r="I33" s="81"/>
      <c r="J33" s="20">
        <v>0.5</v>
      </c>
      <c r="K33" s="56" t="s">
        <v>132</v>
      </c>
    </row>
    <row r="34" spans="1:11" s="1" customFormat="1" ht="87.75" customHeight="1">
      <c r="A34" s="14">
        <v>24</v>
      </c>
      <c r="B34" s="16" t="s">
        <v>99</v>
      </c>
      <c r="C34" s="15" t="s">
        <v>1554</v>
      </c>
      <c r="D34" s="15" t="s">
        <v>105</v>
      </c>
      <c r="E34" s="80"/>
      <c r="F34" s="17" t="s">
        <v>51</v>
      </c>
      <c r="G34" s="80"/>
      <c r="H34" s="81"/>
      <c r="I34" s="81"/>
      <c r="J34" s="20">
        <v>0.5</v>
      </c>
      <c r="K34" s="56" t="s">
        <v>133</v>
      </c>
    </row>
    <row r="35" spans="1:11" s="1" customFormat="1" ht="123.75" customHeight="1">
      <c r="A35" s="14">
        <v>25</v>
      </c>
      <c r="B35" s="16" t="s">
        <v>100</v>
      </c>
      <c r="C35" s="15" t="s">
        <v>101</v>
      </c>
      <c r="D35" s="87" t="s">
        <v>106</v>
      </c>
      <c r="E35" s="80"/>
      <c r="F35" s="17" t="s">
        <v>51</v>
      </c>
      <c r="G35" s="80"/>
      <c r="H35" s="81"/>
      <c r="I35" s="81"/>
      <c r="J35" s="20">
        <v>0.5</v>
      </c>
      <c r="K35" s="56" t="s">
        <v>134</v>
      </c>
    </row>
    <row r="36" spans="1:11" s="110" customFormat="1" ht="24" customHeight="1">
      <c r="A36" s="215" t="s">
        <v>539</v>
      </c>
      <c r="B36" s="216"/>
      <c r="C36" s="216"/>
      <c r="D36" s="217"/>
      <c r="E36" s="105"/>
      <c r="F36" s="106"/>
      <c r="G36" s="105"/>
      <c r="H36" s="107"/>
      <c r="I36" s="107"/>
      <c r="J36" s="108"/>
      <c r="K36" s="109"/>
    </row>
    <row r="37" spans="1:11" s="1" customFormat="1" ht="81.75" customHeight="1">
      <c r="A37" s="111">
        <v>26</v>
      </c>
      <c r="B37" s="112" t="s">
        <v>549</v>
      </c>
      <c r="C37" s="113" t="s">
        <v>550</v>
      </c>
      <c r="D37" s="113" t="s">
        <v>551</v>
      </c>
      <c r="E37" s="80"/>
      <c r="F37" s="17"/>
      <c r="G37" s="115" t="s">
        <v>545</v>
      </c>
      <c r="H37" s="19"/>
      <c r="I37" s="19"/>
      <c r="J37" s="20">
        <v>0.75</v>
      </c>
      <c r="K37" s="82" t="s">
        <v>548</v>
      </c>
    </row>
    <row r="41" ht="21">
      <c r="D41" s="29"/>
    </row>
  </sheetData>
  <sheetProtection/>
  <mergeCells count="18">
    <mergeCell ref="A36:D36"/>
    <mergeCell ref="A1:J1"/>
    <mergeCell ref="A2:D2"/>
    <mergeCell ref="A4:A8"/>
    <mergeCell ref="B4:B8"/>
    <mergeCell ref="C4:C8"/>
    <mergeCell ref="D4:D8"/>
    <mergeCell ref="E4:I4"/>
    <mergeCell ref="J4:J8"/>
    <mergeCell ref="A10:D10"/>
    <mergeCell ref="K4:K8"/>
    <mergeCell ref="E5:G5"/>
    <mergeCell ref="H5:I5"/>
    <mergeCell ref="E6:E7"/>
    <mergeCell ref="F6:F7"/>
    <mergeCell ref="G6:G7"/>
    <mergeCell ref="H6:H7"/>
    <mergeCell ref="I6:I7"/>
  </mergeCells>
  <hyperlinks>
    <hyperlink ref="K11" r:id="rId1" display="วจ.1"/>
    <hyperlink ref="K12" r:id="rId2" display="วจ.2"/>
    <hyperlink ref="K13" r:id="rId3" display="วจ.3"/>
    <hyperlink ref="K14" r:id="rId4" display="วจ.4"/>
    <hyperlink ref="K15" r:id="rId5" display="วจ.5"/>
    <hyperlink ref="K16" r:id="rId6" display="วจ.6"/>
    <hyperlink ref="K17" r:id="rId7" display="วจ.7"/>
    <hyperlink ref="K18" r:id="rId8" display="วจ.8"/>
    <hyperlink ref="K19" r:id="rId9" display="วจ.9"/>
    <hyperlink ref="K20" r:id="rId10" display="วจ.10"/>
    <hyperlink ref="K21" r:id="rId11" display="วจ.11"/>
    <hyperlink ref="K22" r:id="rId12" display="วจ.12"/>
    <hyperlink ref="K23" r:id="rId13" display="วจ.13"/>
    <hyperlink ref="K24" r:id="rId14" display="วจ.14"/>
    <hyperlink ref="K25" r:id="rId15" display="วจ.15"/>
    <hyperlink ref="K26" r:id="rId16" display="วจ.16"/>
    <hyperlink ref="K27" r:id="rId17" display="วจ.17"/>
    <hyperlink ref="K28" r:id="rId18" display="วจ.18"/>
    <hyperlink ref="K29" r:id="rId19" display="วจ.19"/>
    <hyperlink ref="K30" r:id="rId20" display="วจ.20"/>
    <hyperlink ref="K31" r:id="rId21" display="วจ.21"/>
    <hyperlink ref="K32" r:id="rId22" display="วจ.22"/>
    <hyperlink ref="K33" r:id="rId23" display="วจ.23"/>
    <hyperlink ref="K34" r:id="rId24" display="วจ.24"/>
    <hyperlink ref="K35" r:id="rId25" display="วจ.25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scale="70" r:id="rId26"/>
  <headerFooter>
    <oddHeader>&amp;R&amp;"TH SarabunPSK,ธรรมดา"&amp;14&amp;P</oddHeader>
    <oddFooter>&amp;L&amp;"TH SarabunPSK,ธรรมดา"&amp;14สาขาวิชาวิทยาการจัดการ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8"/>
  <sheetViews>
    <sheetView zoomScale="70" zoomScaleNormal="70" zoomScaleSheetLayoutView="70" zoomScalePageLayoutView="80" workbookViewId="0" topLeftCell="A7">
      <selection activeCell="D17" sqref="D17"/>
    </sheetView>
  </sheetViews>
  <sheetFormatPr defaultColWidth="9.140625" defaultRowHeight="15"/>
  <cols>
    <col min="1" max="1" width="5.421875" style="5" customWidth="1"/>
    <col min="2" max="2" width="24.57421875" style="5" customWidth="1"/>
    <col min="3" max="3" width="35.57421875" style="4" customWidth="1"/>
    <col min="4" max="4" width="27.00390625" style="4" customWidth="1"/>
    <col min="5" max="9" width="12.28125" style="7" customWidth="1"/>
    <col min="10" max="10" width="8.8515625" style="7" customWidth="1"/>
    <col min="11" max="11" width="12.421875" style="8" customWidth="1"/>
    <col min="12" max="16384" width="9.00390625" style="3" customWidth="1"/>
  </cols>
  <sheetData>
    <row r="1" spans="1:10" ht="19.5">
      <c r="A1" s="206" t="s">
        <v>43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0" ht="21">
      <c r="A2" s="218" t="s">
        <v>2</v>
      </c>
      <c r="B2" s="218"/>
      <c r="C2" s="218"/>
      <c r="D2" s="218"/>
      <c r="E2" s="9"/>
      <c r="F2" s="9"/>
      <c r="G2" s="9"/>
      <c r="H2" s="9"/>
      <c r="I2" s="9"/>
      <c r="J2" s="9"/>
    </row>
    <row r="3" spans="3:4" ht="21">
      <c r="C3" s="2"/>
      <c r="D3" s="2"/>
    </row>
    <row r="4" spans="1:11" ht="23.25" customHeight="1">
      <c r="A4" s="207" t="s">
        <v>0</v>
      </c>
      <c r="B4" s="208" t="s">
        <v>6</v>
      </c>
      <c r="C4" s="219" t="s">
        <v>7</v>
      </c>
      <c r="D4" s="198" t="s">
        <v>8</v>
      </c>
      <c r="E4" s="209" t="s">
        <v>35</v>
      </c>
      <c r="F4" s="210"/>
      <c r="G4" s="210"/>
      <c r="H4" s="210"/>
      <c r="I4" s="210"/>
      <c r="J4" s="192" t="s">
        <v>5</v>
      </c>
      <c r="K4" s="195" t="s">
        <v>41</v>
      </c>
    </row>
    <row r="5" spans="1:11" ht="19.5">
      <c r="A5" s="207"/>
      <c r="B5" s="208"/>
      <c r="C5" s="219"/>
      <c r="D5" s="198"/>
      <c r="E5" s="199" t="s">
        <v>3</v>
      </c>
      <c r="F5" s="199"/>
      <c r="G5" s="199"/>
      <c r="H5" s="213" t="s">
        <v>4</v>
      </c>
      <c r="I5" s="214"/>
      <c r="J5" s="192"/>
      <c r="K5" s="196"/>
    </row>
    <row r="6" spans="1:11" ht="19.5" customHeight="1">
      <c r="A6" s="207"/>
      <c r="B6" s="208"/>
      <c r="C6" s="219"/>
      <c r="D6" s="198"/>
      <c r="E6" s="201" t="s">
        <v>44</v>
      </c>
      <c r="F6" s="203" t="s">
        <v>36</v>
      </c>
      <c r="G6" s="203" t="s">
        <v>38</v>
      </c>
      <c r="H6" s="193" t="s">
        <v>37</v>
      </c>
      <c r="I6" s="193" t="s">
        <v>39</v>
      </c>
      <c r="J6" s="192"/>
      <c r="K6" s="196"/>
    </row>
    <row r="7" spans="1:11" ht="76.5" customHeight="1">
      <c r="A7" s="207"/>
      <c r="B7" s="208"/>
      <c r="C7" s="219"/>
      <c r="D7" s="198"/>
      <c r="E7" s="202"/>
      <c r="F7" s="204"/>
      <c r="G7" s="204"/>
      <c r="H7" s="194"/>
      <c r="I7" s="194"/>
      <c r="J7" s="192"/>
      <c r="K7" s="196"/>
    </row>
    <row r="8" spans="1:11" ht="19.5">
      <c r="A8" s="207"/>
      <c r="B8" s="208"/>
      <c r="C8" s="219"/>
      <c r="D8" s="220"/>
      <c r="E8" s="24">
        <v>0.25</v>
      </c>
      <c r="F8" s="24">
        <v>0.5</v>
      </c>
      <c r="G8" s="24">
        <v>0.75</v>
      </c>
      <c r="H8" s="30">
        <v>0.75</v>
      </c>
      <c r="I8" s="30">
        <v>1</v>
      </c>
      <c r="J8" s="192"/>
      <c r="K8" s="197"/>
    </row>
    <row r="9" spans="1:11" ht="21">
      <c r="A9" s="12"/>
      <c r="B9" s="10" t="s">
        <v>9</v>
      </c>
      <c r="C9" s="23"/>
      <c r="D9" s="13"/>
      <c r="E9" s="6"/>
      <c r="F9" s="6"/>
      <c r="G9" s="6"/>
      <c r="H9" s="6"/>
      <c r="I9" s="6"/>
      <c r="J9" s="48">
        <f>SUM(J10:J13)</f>
        <v>1.25</v>
      </c>
      <c r="K9" s="11"/>
    </row>
    <row r="10" spans="1:11" s="104" customFormat="1" ht="23.25" customHeight="1">
      <c r="A10" s="215" t="s">
        <v>538</v>
      </c>
      <c r="B10" s="216"/>
      <c r="C10" s="216"/>
      <c r="D10" s="217"/>
      <c r="E10" s="101"/>
      <c r="F10" s="101"/>
      <c r="G10" s="101"/>
      <c r="H10" s="101"/>
      <c r="I10" s="101"/>
      <c r="J10" s="102"/>
      <c r="K10" s="103"/>
    </row>
    <row r="11" spans="1:11" s="1" customFormat="1" ht="103.5" customHeight="1">
      <c r="A11" s="14">
        <v>1</v>
      </c>
      <c r="B11" s="16" t="s">
        <v>135</v>
      </c>
      <c r="C11" s="15" t="s">
        <v>136</v>
      </c>
      <c r="D11" s="15" t="s">
        <v>137</v>
      </c>
      <c r="E11" s="80"/>
      <c r="F11" s="17" t="s">
        <v>51</v>
      </c>
      <c r="G11" s="80"/>
      <c r="H11" s="81"/>
      <c r="I11" s="81"/>
      <c r="J11" s="20">
        <v>0.5</v>
      </c>
      <c r="K11" s="56" t="s">
        <v>141</v>
      </c>
    </row>
    <row r="12" spans="1:11" s="110" customFormat="1" ht="24" customHeight="1">
      <c r="A12" s="215" t="s">
        <v>539</v>
      </c>
      <c r="B12" s="216"/>
      <c r="C12" s="216"/>
      <c r="D12" s="217"/>
      <c r="E12" s="105"/>
      <c r="F12" s="106"/>
      <c r="G12" s="105"/>
      <c r="H12" s="107"/>
      <c r="I12" s="107"/>
      <c r="J12" s="108"/>
      <c r="K12" s="109"/>
    </row>
    <row r="13" spans="1:11" s="1" customFormat="1" ht="75.75" customHeight="1">
      <c r="A13" s="14">
        <v>2</v>
      </c>
      <c r="B13" s="16" t="s">
        <v>138</v>
      </c>
      <c r="C13" s="15" t="s">
        <v>139</v>
      </c>
      <c r="D13" s="15" t="s">
        <v>140</v>
      </c>
      <c r="E13" s="18"/>
      <c r="F13" s="17"/>
      <c r="G13" s="17" t="s">
        <v>51</v>
      </c>
      <c r="H13" s="19"/>
      <c r="I13" s="19"/>
      <c r="J13" s="20">
        <v>0.75</v>
      </c>
      <c r="K13" s="56" t="s">
        <v>142</v>
      </c>
    </row>
    <row r="18" ht="21">
      <c r="D18" s="29"/>
    </row>
  </sheetData>
  <sheetProtection/>
  <mergeCells count="18">
    <mergeCell ref="A10:D10"/>
    <mergeCell ref="A12:D12"/>
    <mergeCell ref="A1:J1"/>
    <mergeCell ref="A2:D2"/>
    <mergeCell ref="A4:A8"/>
    <mergeCell ref="B4:B8"/>
    <mergeCell ref="C4:C8"/>
    <mergeCell ref="D4:D8"/>
    <mergeCell ref="E4:I4"/>
    <mergeCell ref="J4:J8"/>
    <mergeCell ref="K4:K8"/>
    <mergeCell ref="E5:G5"/>
    <mergeCell ref="H5:I5"/>
    <mergeCell ref="E6:E7"/>
    <mergeCell ref="F6:F7"/>
    <mergeCell ref="G6:G7"/>
    <mergeCell ref="H6:H7"/>
    <mergeCell ref="I6:I7"/>
  </mergeCells>
  <hyperlinks>
    <hyperlink ref="K11" r:id="rId1" display="ศป.1"/>
    <hyperlink ref="K13" r:id="rId2" display="ศป.2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scale="70" r:id="rId3"/>
  <headerFooter>
    <oddHeader>&amp;R&amp;"TH SarabunPSK,ธรรมดา"&amp;14&amp;P</oddHeader>
    <oddFooter>&amp;L&amp;"TH SarabunPSK,ธรรมดา"&amp;14สาขาวิชาศิลปศาสตร์</oddFooter>
  </headerFooter>
  <rowBreaks count="1" manualBreakCount="1">
    <brk id="1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28"/>
  <sheetViews>
    <sheetView zoomScale="90" zoomScaleNormal="90" zoomScaleSheetLayoutView="70" zoomScalePageLayoutView="80" workbookViewId="0" topLeftCell="A16">
      <selection activeCell="A1" sqref="A1:J1"/>
    </sheetView>
  </sheetViews>
  <sheetFormatPr defaultColWidth="9.140625" defaultRowHeight="15"/>
  <cols>
    <col min="1" max="1" width="5.421875" style="5" customWidth="1"/>
    <col min="2" max="2" width="24.57421875" style="5" customWidth="1"/>
    <col min="3" max="3" width="35.57421875" style="4" customWidth="1"/>
    <col min="4" max="4" width="27.00390625" style="4" customWidth="1"/>
    <col min="5" max="9" width="12.28125" style="7" customWidth="1"/>
    <col min="10" max="10" width="8.8515625" style="7" customWidth="1"/>
    <col min="11" max="11" width="12.421875" style="8" customWidth="1"/>
    <col min="12" max="16384" width="9.00390625" style="3" customWidth="1"/>
  </cols>
  <sheetData>
    <row r="1" spans="1:10" ht="19.5">
      <c r="A1" s="206" t="s">
        <v>43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0" ht="21">
      <c r="A2" s="218" t="s">
        <v>2</v>
      </c>
      <c r="B2" s="218"/>
      <c r="C2" s="218"/>
      <c r="D2" s="218"/>
      <c r="E2" s="9"/>
      <c r="F2" s="9"/>
      <c r="G2" s="9"/>
      <c r="H2" s="9"/>
      <c r="I2" s="9"/>
      <c r="J2" s="9"/>
    </row>
    <row r="3" spans="3:4" ht="21">
      <c r="C3" s="2"/>
      <c r="D3" s="2"/>
    </row>
    <row r="4" spans="1:11" ht="23.25" customHeight="1">
      <c r="A4" s="207" t="s">
        <v>0</v>
      </c>
      <c r="B4" s="208" t="s">
        <v>6</v>
      </c>
      <c r="C4" s="219" t="s">
        <v>7</v>
      </c>
      <c r="D4" s="198" t="s">
        <v>8</v>
      </c>
      <c r="E4" s="209" t="s">
        <v>35</v>
      </c>
      <c r="F4" s="210"/>
      <c r="G4" s="210"/>
      <c r="H4" s="210"/>
      <c r="I4" s="210"/>
      <c r="J4" s="192" t="s">
        <v>5</v>
      </c>
      <c r="K4" s="195" t="s">
        <v>41</v>
      </c>
    </row>
    <row r="5" spans="1:11" ht="19.5">
      <c r="A5" s="207"/>
      <c r="B5" s="208"/>
      <c r="C5" s="219"/>
      <c r="D5" s="198"/>
      <c r="E5" s="199" t="s">
        <v>3</v>
      </c>
      <c r="F5" s="199"/>
      <c r="G5" s="199"/>
      <c r="H5" s="213" t="s">
        <v>4</v>
      </c>
      <c r="I5" s="214"/>
      <c r="J5" s="192"/>
      <c r="K5" s="196"/>
    </row>
    <row r="6" spans="1:11" ht="19.5" customHeight="1">
      <c r="A6" s="207"/>
      <c r="B6" s="208"/>
      <c r="C6" s="219"/>
      <c r="D6" s="198"/>
      <c r="E6" s="201" t="s">
        <v>44</v>
      </c>
      <c r="F6" s="203" t="s">
        <v>36</v>
      </c>
      <c r="G6" s="203" t="s">
        <v>38</v>
      </c>
      <c r="H6" s="193" t="s">
        <v>37</v>
      </c>
      <c r="I6" s="193" t="s">
        <v>39</v>
      </c>
      <c r="J6" s="192"/>
      <c r="K6" s="196"/>
    </row>
    <row r="7" spans="1:11" ht="76.5" customHeight="1">
      <c r="A7" s="207"/>
      <c r="B7" s="208"/>
      <c r="C7" s="219"/>
      <c r="D7" s="198"/>
      <c r="E7" s="202"/>
      <c r="F7" s="204"/>
      <c r="G7" s="204"/>
      <c r="H7" s="194"/>
      <c r="I7" s="194"/>
      <c r="J7" s="192"/>
      <c r="K7" s="196"/>
    </row>
    <row r="8" spans="1:11" ht="19.5">
      <c r="A8" s="207"/>
      <c r="B8" s="208"/>
      <c r="C8" s="219"/>
      <c r="D8" s="220"/>
      <c r="E8" s="24">
        <v>0.25</v>
      </c>
      <c r="F8" s="24">
        <v>0.5</v>
      </c>
      <c r="G8" s="24">
        <v>0.75</v>
      </c>
      <c r="H8" s="30">
        <v>0.75</v>
      </c>
      <c r="I8" s="30">
        <v>1</v>
      </c>
      <c r="J8" s="192"/>
      <c r="K8" s="197"/>
    </row>
    <row r="9" spans="1:11" ht="21">
      <c r="A9" s="12"/>
      <c r="B9" s="10" t="s">
        <v>11</v>
      </c>
      <c r="C9" s="23"/>
      <c r="D9" s="13"/>
      <c r="E9" s="6"/>
      <c r="F9" s="6"/>
      <c r="G9" s="6"/>
      <c r="H9" s="6"/>
      <c r="I9" s="6"/>
      <c r="J9" s="48">
        <f>SUM(J11:J23)</f>
        <v>7</v>
      </c>
      <c r="K9" s="11"/>
    </row>
    <row r="10" spans="1:11" s="104" customFormat="1" ht="23.25" customHeight="1">
      <c r="A10" s="215" t="s">
        <v>538</v>
      </c>
      <c r="B10" s="216"/>
      <c r="C10" s="216"/>
      <c r="D10" s="217"/>
      <c r="E10" s="101"/>
      <c r="F10" s="101"/>
      <c r="G10" s="101"/>
      <c r="H10" s="101"/>
      <c r="I10" s="101"/>
      <c r="J10" s="102"/>
      <c r="K10" s="103"/>
    </row>
    <row r="11" spans="1:11" s="1" customFormat="1" ht="126.75" customHeight="1">
      <c r="A11" s="14">
        <v>1</v>
      </c>
      <c r="B11" s="16" t="s">
        <v>144</v>
      </c>
      <c r="C11" s="15" t="s">
        <v>145</v>
      </c>
      <c r="D11" s="15" t="s">
        <v>173</v>
      </c>
      <c r="E11" s="80"/>
      <c r="F11" s="17" t="s">
        <v>51</v>
      </c>
      <c r="G11" s="80"/>
      <c r="H11" s="81"/>
      <c r="I11" s="81"/>
      <c r="J11" s="20">
        <v>0.5</v>
      </c>
      <c r="K11" s="56" t="s">
        <v>143</v>
      </c>
    </row>
    <row r="12" spans="1:11" s="1" customFormat="1" ht="87" customHeight="1">
      <c r="A12" s="14">
        <v>2</v>
      </c>
      <c r="B12" s="16" t="s">
        <v>146</v>
      </c>
      <c r="C12" s="15" t="s">
        <v>147</v>
      </c>
      <c r="D12" s="15" t="s">
        <v>174</v>
      </c>
      <c r="E12" s="80"/>
      <c r="F12" s="17" t="s">
        <v>51</v>
      </c>
      <c r="G12" s="80"/>
      <c r="H12" s="81"/>
      <c r="I12" s="81"/>
      <c r="J12" s="20">
        <v>0.5</v>
      </c>
      <c r="K12" s="56" t="s">
        <v>172</v>
      </c>
    </row>
    <row r="13" spans="1:11" s="1" customFormat="1" ht="127.5" customHeight="1">
      <c r="A13" s="14">
        <v>3</v>
      </c>
      <c r="B13" s="88" t="s">
        <v>148</v>
      </c>
      <c r="C13" s="89" t="s">
        <v>149</v>
      </c>
      <c r="D13" s="87" t="s">
        <v>106</v>
      </c>
      <c r="E13" s="80"/>
      <c r="F13" s="17" t="s">
        <v>51</v>
      </c>
      <c r="G13" s="80"/>
      <c r="H13" s="81"/>
      <c r="I13" s="81"/>
      <c r="J13" s="20">
        <v>0.5</v>
      </c>
      <c r="K13" s="56" t="s">
        <v>171</v>
      </c>
    </row>
    <row r="14" spans="1:11" s="1" customFormat="1" ht="123" customHeight="1">
      <c r="A14" s="14">
        <v>4</v>
      </c>
      <c r="B14" s="90" t="s">
        <v>150</v>
      </c>
      <c r="C14" s="89" t="s">
        <v>151</v>
      </c>
      <c r="D14" s="87" t="s">
        <v>106</v>
      </c>
      <c r="E14" s="80"/>
      <c r="F14" s="17" t="s">
        <v>51</v>
      </c>
      <c r="G14" s="80"/>
      <c r="H14" s="81"/>
      <c r="I14" s="81"/>
      <c r="J14" s="20">
        <v>0.5</v>
      </c>
      <c r="K14" s="56" t="s">
        <v>170</v>
      </c>
    </row>
    <row r="15" spans="1:11" s="1" customFormat="1" ht="123" customHeight="1">
      <c r="A15" s="14">
        <v>5</v>
      </c>
      <c r="B15" s="88" t="s">
        <v>152</v>
      </c>
      <c r="C15" s="89" t="s">
        <v>153</v>
      </c>
      <c r="D15" s="87" t="s">
        <v>106</v>
      </c>
      <c r="E15" s="80"/>
      <c r="F15" s="17" t="s">
        <v>51</v>
      </c>
      <c r="G15" s="80"/>
      <c r="H15" s="81"/>
      <c r="I15" s="81"/>
      <c r="J15" s="20">
        <v>0.5</v>
      </c>
      <c r="K15" s="56" t="s">
        <v>169</v>
      </c>
    </row>
    <row r="16" spans="1:11" s="1" customFormat="1" ht="126.75" customHeight="1">
      <c r="A16" s="14">
        <v>6</v>
      </c>
      <c r="B16" s="88" t="s">
        <v>154</v>
      </c>
      <c r="C16" s="89" t="s">
        <v>155</v>
      </c>
      <c r="D16" s="87" t="s">
        <v>106</v>
      </c>
      <c r="E16" s="80"/>
      <c r="F16" s="17" t="s">
        <v>51</v>
      </c>
      <c r="G16" s="80"/>
      <c r="H16" s="81"/>
      <c r="I16" s="81"/>
      <c r="J16" s="20">
        <v>0.5</v>
      </c>
      <c r="K16" s="56" t="s">
        <v>168</v>
      </c>
    </row>
    <row r="17" spans="1:11" s="1" customFormat="1" ht="147.75" customHeight="1">
      <c r="A17" s="14">
        <v>7</v>
      </c>
      <c r="B17" s="88" t="s">
        <v>156</v>
      </c>
      <c r="C17" s="89" t="s">
        <v>157</v>
      </c>
      <c r="D17" s="87" t="s">
        <v>106</v>
      </c>
      <c r="E17" s="80"/>
      <c r="F17" s="17" t="s">
        <v>51</v>
      </c>
      <c r="G17" s="80"/>
      <c r="H17" s="81"/>
      <c r="I17" s="81"/>
      <c r="J17" s="20">
        <v>0.5</v>
      </c>
      <c r="K17" s="56" t="s">
        <v>167</v>
      </c>
    </row>
    <row r="18" spans="1:11" s="1" customFormat="1" ht="119.25" customHeight="1">
      <c r="A18" s="14">
        <v>8</v>
      </c>
      <c r="B18" s="88" t="s">
        <v>158</v>
      </c>
      <c r="C18" s="89" t="s">
        <v>159</v>
      </c>
      <c r="D18" s="87" t="s">
        <v>547</v>
      </c>
      <c r="E18" s="80"/>
      <c r="F18" s="17" t="s">
        <v>51</v>
      </c>
      <c r="G18" s="80"/>
      <c r="H18" s="81"/>
      <c r="I18" s="81"/>
      <c r="J18" s="20">
        <v>0.5</v>
      </c>
      <c r="K18" s="56" t="s">
        <v>166</v>
      </c>
    </row>
    <row r="19" spans="1:11" s="110" customFormat="1" ht="24" customHeight="1">
      <c r="A19" s="215" t="s">
        <v>539</v>
      </c>
      <c r="B19" s="216"/>
      <c r="C19" s="216"/>
      <c r="D19" s="217"/>
      <c r="E19" s="105"/>
      <c r="F19" s="106"/>
      <c r="G19" s="105"/>
      <c r="H19" s="107"/>
      <c r="I19" s="107"/>
      <c r="J19" s="108"/>
      <c r="K19" s="109"/>
    </row>
    <row r="20" spans="1:11" s="1" customFormat="1" ht="78" customHeight="1">
      <c r="A20" s="14">
        <v>9</v>
      </c>
      <c r="B20" s="16" t="s">
        <v>160</v>
      </c>
      <c r="C20" s="15" t="s">
        <v>161</v>
      </c>
      <c r="D20" s="15" t="s">
        <v>175</v>
      </c>
      <c r="E20" s="18"/>
      <c r="F20" s="17"/>
      <c r="G20" s="114" t="s">
        <v>543</v>
      </c>
      <c r="H20" s="19"/>
      <c r="I20" s="19"/>
      <c r="J20" s="20">
        <v>0.75</v>
      </c>
      <c r="K20" s="56" t="s">
        <v>165</v>
      </c>
    </row>
    <row r="21" spans="1:11" s="1" customFormat="1" ht="67.5" customHeight="1">
      <c r="A21" s="14">
        <v>10</v>
      </c>
      <c r="B21" s="16" t="s">
        <v>162</v>
      </c>
      <c r="C21" s="15" t="s">
        <v>163</v>
      </c>
      <c r="D21" s="15" t="s">
        <v>176</v>
      </c>
      <c r="E21" s="18"/>
      <c r="F21" s="17"/>
      <c r="G21" s="114" t="s">
        <v>543</v>
      </c>
      <c r="H21" s="19"/>
      <c r="I21" s="19"/>
      <c r="J21" s="20">
        <v>0.75</v>
      </c>
      <c r="K21" s="56" t="s">
        <v>164</v>
      </c>
    </row>
    <row r="22" spans="1:11" s="1" customFormat="1" ht="81.75" customHeight="1">
      <c r="A22" s="111">
        <v>11</v>
      </c>
      <c r="B22" s="112" t="s">
        <v>540</v>
      </c>
      <c r="C22" s="118" t="s">
        <v>541</v>
      </c>
      <c r="D22" s="113" t="s">
        <v>542</v>
      </c>
      <c r="E22" s="18"/>
      <c r="F22" s="17"/>
      <c r="G22" s="115" t="s">
        <v>545</v>
      </c>
      <c r="H22" s="19"/>
      <c r="I22" s="19"/>
      <c r="J22" s="20">
        <v>0.75</v>
      </c>
      <c r="K22" s="56" t="s">
        <v>544</v>
      </c>
    </row>
    <row r="23" spans="1:11" s="1" customFormat="1" ht="66" customHeight="1">
      <c r="A23" s="111">
        <v>12</v>
      </c>
      <c r="B23" s="112" t="s">
        <v>552</v>
      </c>
      <c r="C23" s="119" t="s">
        <v>553</v>
      </c>
      <c r="D23" s="113" t="s">
        <v>554</v>
      </c>
      <c r="E23" s="18"/>
      <c r="F23" s="17"/>
      <c r="G23" s="115" t="s">
        <v>545</v>
      </c>
      <c r="H23" s="19"/>
      <c r="I23" s="19"/>
      <c r="J23" s="20">
        <v>0.75</v>
      </c>
      <c r="K23" s="82" t="s">
        <v>555</v>
      </c>
    </row>
    <row r="28" ht="21">
      <c r="D28" s="29"/>
    </row>
  </sheetData>
  <sheetProtection/>
  <mergeCells count="18">
    <mergeCell ref="A10:D10"/>
    <mergeCell ref="A19:D19"/>
    <mergeCell ref="A1:J1"/>
    <mergeCell ref="A2:D2"/>
    <mergeCell ref="A4:A8"/>
    <mergeCell ref="B4:B8"/>
    <mergeCell ref="C4:C8"/>
    <mergeCell ref="D4:D8"/>
    <mergeCell ref="E4:I4"/>
    <mergeCell ref="J4:J8"/>
    <mergeCell ref="K4:K8"/>
    <mergeCell ref="E5:G5"/>
    <mergeCell ref="H5:I5"/>
    <mergeCell ref="E6:E7"/>
    <mergeCell ref="F6:F7"/>
    <mergeCell ref="G6:G7"/>
    <mergeCell ref="H6:H7"/>
    <mergeCell ref="I6:I7"/>
  </mergeCells>
  <hyperlinks>
    <hyperlink ref="C22" r:id="rId1" display="ความสัมพันธ์ระหว่างสุขภาพองค์การกับความพึงพอใจในการปฏิบัติงานของครูภายใต้ภาวะความขาดแคลนครูของโรงเรียนประถมศึกษา สังกัดสำนักงานเขตพื้นที่การศึกษาเชียงใหม่ เขต 3"/>
    <hyperlink ref="K11" r:id="rId2" display="ศษ.1"/>
    <hyperlink ref="K12" r:id="rId3" display="ศษ.2"/>
    <hyperlink ref="K13" r:id="rId4" display="ศษ.3"/>
    <hyperlink ref="K14" r:id="rId5" display="ศษ.4"/>
    <hyperlink ref="K15" r:id="rId6" display="ศษ.5"/>
    <hyperlink ref="K16" r:id="rId7" display="ศษ.6"/>
    <hyperlink ref="K17" r:id="rId8" display="ศษ.7"/>
    <hyperlink ref="K18" r:id="rId9" display="ศษ.8"/>
    <hyperlink ref="K20" r:id="rId10" display="ศษ.9"/>
    <hyperlink ref="K21" r:id="rId11" display="ศษ.10"/>
    <hyperlink ref="K22" r:id="rId12" display="ศษ.11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scale="70" r:id="rId13"/>
  <headerFooter>
    <oddHeader>&amp;R&amp;"TH SarabunPSK,ธรรมดา"&amp;14&amp;P</oddHeader>
    <oddFooter>&amp;L&amp;"TH SarabunPSK,ธรรมดา"&amp;14สาขาวิชาศึกษาศาสตร์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zoomScale="70" zoomScaleNormal="70" zoomScaleSheetLayoutView="70" zoomScalePageLayoutView="90" workbookViewId="0" topLeftCell="A1">
      <selection activeCell="C4" sqref="C4:C8"/>
    </sheetView>
  </sheetViews>
  <sheetFormatPr defaultColWidth="9.140625" defaultRowHeight="15"/>
  <cols>
    <col min="1" max="1" width="5.421875" style="5" customWidth="1"/>
    <col min="2" max="2" width="24.57421875" style="5" customWidth="1"/>
    <col min="3" max="3" width="35.57421875" style="4" customWidth="1"/>
    <col min="4" max="4" width="27.00390625" style="4" customWidth="1"/>
    <col min="5" max="9" width="12.28125" style="7" customWidth="1"/>
    <col min="10" max="10" width="8.8515625" style="7" customWidth="1"/>
    <col min="11" max="11" width="12.421875" style="8" customWidth="1"/>
    <col min="12" max="16384" width="9.00390625" style="3" customWidth="1"/>
  </cols>
  <sheetData>
    <row r="1" spans="1:10" ht="19.5">
      <c r="A1" s="206" t="s">
        <v>43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0" ht="21">
      <c r="A2" s="218" t="s">
        <v>2</v>
      </c>
      <c r="B2" s="218"/>
      <c r="C2" s="218"/>
      <c r="D2" s="218"/>
      <c r="E2" s="9"/>
      <c r="F2" s="9"/>
      <c r="G2" s="9"/>
      <c r="H2" s="9"/>
      <c r="I2" s="9"/>
      <c r="J2" s="9"/>
    </row>
    <row r="3" spans="3:4" ht="21">
      <c r="C3" s="2"/>
      <c r="D3" s="2"/>
    </row>
    <row r="4" spans="1:11" ht="23.25" customHeight="1">
      <c r="A4" s="207" t="s">
        <v>0</v>
      </c>
      <c r="B4" s="208" t="s">
        <v>6</v>
      </c>
      <c r="C4" s="219" t="s">
        <v>7</v>
      </c>
      <c r="D4" s="198" t="s">
        <v>8</v>
      </c>
      <c r="E4" s="209" t="s">
        <v>35</v>
      </c>
      <c r="F4" s="210"/>
      <c r="G4" s="210"/>
      <c r="H4" s="210"/>
      <c r="I4" s="210"/>
      <c r="J4" s="192" t="s">
        <v>5</v>
      </c>
      <c r="K4" s="195" t="s">
        <v>41</v>
      </c>
    </row>
    <row r="5" spans="1:11" ht="19.5">
      <c r="A5" s="207"/>
      <c r="B5" s="208"/>
      <c r="C5" s="219"/>
      <c r="D5" s="198"/>
      <c r="E5" s="199" t="s">
        <v>3</v>
      </c>
      <c r="F5" s="199"/>
      <c r="G5" s="199"/>
      <c r="H5" s="213" t="s">
        <v>4</v>
      </c>
      <c r="I5" s="214"/>
      <c r="J5" s="192"/>
      <c r="K5" s="196"/>
    </row>
    <row r="6" spans="1:11" ht="19.5" customHeight="1">
      <c r="A6" s="207"/>
      <c r="B6" s="208"/>
      <c r="C6" s="219"/>
      <c r="D6" s="198"/>
      <c r="E6" s="201" t="s">
        <v>44</v>
      </c>
      <c r="F6" s="203" t="s">
        <v>36</v>
      </c>
      <c r="G6" s="203" t="s">
        <v>38</v>
      </c>
      <c r="H6" s="193" t="s">
        <v>37</v>
      </c>
      <c r="I6" s="193" t="s">
        <v>39</v>
      </c>
      <c r="J6" s="192"/>
      <c r="K6" s="196"/>
    </row>
    <row r="7" spans="1:11" ht="69.75" customHeight="1">
      <c r="A7" s="207"/>
      <c r="B7" s="208"/>
      <c r="C7" s="219"/>
      <c r="D7" s="198"/>
      <c r="E7" s="202"/>
      <c r="F7" s="204"/>
      <c r="G7" s="204"/>
      <c r="H7" s="194"/>
      <c r="I7" s="194"/>
      <c r="J7" s="192"/>
      <c r="K7" s="196"/>
    </row>
    <row r="8" spans="1:11" ht="19.5">
      <c r="A8" s="207"/>
      <c r="B8" s="208"/>
      <c r="C8" s="219"/>
      <c r="D8" s="220"/>
      <c r="E8" s="24">
        <v>0.25</v>
      </c>
      <c r="F8" s="24">
        <v>0.5</v>
      </c>
      <c r="G8" s="24">
        <v>0.75</v>
      </c>
      <c r="H8" s="30">
        <v>0.75</v>
      </c>
      <c r="I8" s="30">
        <v>1</v>
      </c>
      <c r="J8" s="192"/>
      <c r="K8" s="197"/>
    </row>
    <row r="9" spans="1:11" ht="21">
      <c r="A9" s="12"/>
      <c r="B9" s="10" t="s">
        <v>13</v>
      </c>
      <c r="C9" s="23"/>
      <c r="D9" s="13"/>
      <c r="E9" s="6"/>
      <c r="F9" s="6"/>
      <c r="G9" s="6"/>
      <c r="H9" s="6"/>
      <c r="I9" s="6"/>
      <c r="J9" s="48">
        <f>SUM(J11:J15)</f>
        <v>1.75</v>
      </c>
      <c r="K9" s="11"/>
    </row>
    <row r="10" spans="1:11" s="104" customFormat="1" ht="19.5">
      <c r="A10" s="215" t="s">
        <v>546</v>
      </c>
      <c r="B10" s="216"/>
      <c r="C10" s="216"/>
      <c r="D10" s="217"/>
      <c r="E10" s="101"/>
      <c r="F10" s="101"/>
      <c r="G10" s="101"/>
      <c r="H10" s="101"/>
      <c r="I10" s="101"/>
      <c r="J10" s="102"/>
      <c r="K10" s="103"/>
    </row>
    <row r="11" spans="1:11" s="1" customFormat="1" ht="45" customHeight="1">
      <c r="A11" s="14">
        <v>1</v>
      </c>
      <c r="B11" s="16" t="s">
        <v>182</v>
      </c>
      <c r="C11" s="15" t="s">
        <v>184</v>
      </c>
      <c r="D11" s="15" t="s">
        <v>183</v>
      </c>
      <c r="E11" s="17" t="s">
        <v>51</v>
      </c>
      <c r="F11" s="17"/>
      <c r="G11" s="17"/>
      <c r="H11" s="81"/>
      <c r="I11" s="81"/>
      <c r="J11" s="20">
        <v>0.25</v>
      </c>
      <c r="K11" s="56" t="s">
        <v>180</v>
      </c>
    </row>
    <row r="12" spans="1:11" s="104" customFormat="1" ht="23.25" customHeight="1">
      <c r="A12" s="215" t="s">
        <v>538</v>
      </c>
      <c r="B12" s="216"/>
      <c r="C12" s="216"/>
      <c r="D12" s="217"/>
      <c r="E12" s="101"/>
      <c r="F12" s="101"/>
      <c r="G12" s="101"/>
      <c r="H12" s="101"/>
      <c r="I12" s="101"/>
      <c r="J12" s="102"/>
      <c r="K12" s="103"/>
    </row>
    <row r="13" spans="1:11" s="1" customFormat="1" ht="103.5" customHeight="1">
      <c r="A13" s="14">
        <v>2</v>
      </c>
      <c r="B13" s="16" t="s">
        <v>188</v>
      </c>
      <c r="C13" s="15" t="s">
        <v>189</v>
      </c>
      <c r="D13" s="15" t="s">
        <v>1555</v>
      </c>
      <c r="E13" s="18"/>
      <c r="F13" s="17" t="s">
        <v>51</v>
      </c>
      <c r="G13" s="18"/>
      <c r="H13" s="19"/>
      <c r="I13" s="19"/>
      <c r="J13" s="20">
        <v>0.5</v>
      </c>
      <c r="K13" s="56" t="s">
        <v>181</v>
      </c>
    </row>
    <row r="14" spans="1:11" s="1" customFormat="1" ht="129" customHeight="1">
      <c r="A14" s="14">
        <v>3</v>
      </c>
      <c r="B14" s="16" t="s">
        <v>191</v>
      </c>
      <c r="C14" s="15" t="s">
        <v>1556</v>
      </c>
      <c r="D14" s="15" t="s">
        <v>190</v>
      </c>
      <c r="E14" s="18"/>
      <c r="F14" s="17" t="s">
        <v>51</v>
      </c>
      <c r="G14" s="18"/>
      <c r="H14" s="19"/>
      <c r="I14" s="19"/>
      <c r="J14" s="20">
        <v>0.5</v>
      </c>
      <c r="K14" s="56" t="s">
        <v>185</v>
      </c>
    </row>
    <row r="15" spans="1:11" s="1" customFormat="1" ht="128.25" customHeight="1">
      <c r="A15" s="14">
        <v>4</v>
      </c>
      <c r="B15" s="16" t="s">
        <v>192</v>
      </c>
      <c r="C15" s="15" t="s">
        <v>193</v>
      </c>
      <c r="D15" s="87" t="s">
        <v>106</v>
      </c>
      <c r="E15" s="18"/>
      <c r="F15" s="17" t="s">
        <v>51</v>
      </c>
      <c r="G15" s="18"/>
      <c r="H15" s="19"/>
      <c r="I15" s="19"/>
      <c r="J15" s="20">
        <v>0.5</v>
      </c>
      <c r="K15" s="56" t="s">
        <v>186</v>
      </c>
    </row>
    <row r="16" spans="1:11" s="110" customFormat="1" ht="24" customHeight="1">
      <c r="A16" s="215" t="s">
        <v>539</v>
      </c>
      <c r="B16" s="216"/>
      <c r="C16" s="216"/>
      <c r="D16" s="217"/>
      <c r="E16" s="105"/>
      <c r="F16" s="106"/>
      <c r="G16" s="105"/>
      <c r="H16" s="107"/>
      <c r="I16" s="107"/>
      <c r="J16" s="108"/>
      <c r="K16" s="109"/>
    </row>
    <row r="17" spans="1:11" s="1" customFormat="1" ht="63.75" customHeight="1">
      <c r="A17" s="14">
        <v>5</v>
      </c>
      <c r="B17" s="16" t="s">
        <v>177</v>
      </c>
      <c r="C17" s="15" t="s">
        <v>178</v>
      </c>
      <c r="D17" s="15" t="s">
        <v>179</v>
      </c>
      <c r="E17" s="17"/>
      <c r="F17" s="17"/>
      <c r="G17" s="114" t="s">
        <v>1563</v>
      </c>
      <c r="H17" s="81"/>
      <c r="I17" s="81"/>
      <c r="J17" s="20">
        <v>0.75</v>
      </c>
      <c r="K17" s="56" t="s">
        <v>187</v>
      </c>
    </row>
    <row r="20" ht="21">
      <c r="D20" s="29"/>
    </row>
  </sheetData>
  <sheetProtection/>
  <mergeCells count="19">
    <mergeCell ref="A12:D12"/>
    <mergeCell ref="A1:J1"/>
    <mergeCell ref="A2:D2"/>
    <mergeCell ref="A4:A8"/>
    <mergeCell ref="B4:B8"/>
    <mergeCell ref="C4:C8"/>
    <mergeCell ref="D4:D8"/>
    <mergeCell ref="E4:I4"/>
    <mergeCell ref="J4:J8"/>
    <mergeCell ref="A16:D16"/>
    <mergeCell ref="K4:K8"/>
    <mergeCell ref="E5:G5"/>
    <mergeCell ref="H5:I5"/>
    <mergeCell ref="E6:E7"/>
    <mergeCell ref="F6:F7"/>
    <mergeCell ref="G6:G7"/>
    <mergeCell ref="H6:H7"/>
    <mergeCell ref="I6:I7"/>
    <mergeCell ref="A10:D10"/>
  </mergeCells>
  <hyperlinks>
    <hyperlink ref="K11" r:id="rId1" display="ศศ.1"/>
    <hyperlink ref="K13" r:id="rId2" display="ศศ.2"/>
    <hyperlink ref="K14" r:id="rId3" display="ศศ.3"/>
    <hyperlink ref="K15" r:id="rId4" display="ศศ.4"/>
    <hyperlink ref="K17" r:id="rId5" display="ศศ.5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scale="70" r:id="rId6"/>
  <headerFooter>
    <oddHeader>&amp;R&amp;"TH SarabunPSK,ธรรมดา"&amp;14&amp;P</oddHeader>
    <oddFooter>&amp;L&amp;"TH SarabunPSK,ธรรมดา"&amp;14สาขาวิชาเศรษฐศาสตร์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ธัญนันท์ โชคธนาวิสิทธิ์</dc:creator>
  <cp:keywords/>
  <dc:description/>
  <cp:lastModifiedBy>ศศิกานต์ เกิดแสงสุริยงค์</cp:lastModifiedBy>
  <cp:lastPrinted>2013-03-20T11:37:39Z</cp:lastPrinted>
  <dcterms:created xsi:type="dcterms:W3CDTF">2011-01-28T03:52:59Z</dcterms:created>
  <dcterms:modified xsi:type="dcterms:W3CDTF">2013-03-21T02:29:25Z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