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480" windowHeight="7695" activeTab="0"/>
  </bookViews>
  <sheets>
    <sheet name="KPI6-54" sheetId="1" r:id="rId1"/>
    <sheet name="นต" sheetId="2" r:id="rId2"/>
    <sheet name="นศ" sheetId="3" r:id="rId3"/>
    <sheet name="มศ" sheetId="4" r:id="rId4"/>
    <sheet name="รศ" sheetId="5" r:id="rId5"/>
    <sheet name="วจ" sheetId="6" r:id="rId6"/>
    <sheet name="ศป" sheetId="7" r:id="rId7"/>
    <sheet name="ศษ" sheetId="8" r:id="rId8"/>
    <sheet name="ศศ" sheetId="9" r:id="rId9"/>
    <sheet name="พศ" sheetId="10" r:id="rId10"/>
    <sheet name="วส" sheetId="11" r:id="rId11"/>
    <sheet name="วท" sheetId="12" r:id="rId12"/>
    <sheet name="กส" sheetId="13" r:id="rId13"/>
    <sheet name="สทว" sheetId="14" r:id="rId14"/>
    <sheet name="สทศ" sheetId="15" r:id="rId15"/>
    <sheet name="สวพ" sheetId="16" r:id="rId16"/>
  </sheets>
  <definedNames>
    <definedName name="_xlnm.Print_Titles" localSheetId="12">'กส'!$4:$4</definedName>
    <definedName name="_xlnm.Print_Titles" localSheetId="1">'นต'!$4:$4</definedName>
    <definedName name="_xlnm.Print_Titles" localSheetId="2">'นศ'!$4:$4</definedName>
    <definedName name="_xlnm.Print_Titles" localSheetId="9">'พศ'!$4:$4</definedName>
    <definedName name="_xlnm.Print_Titles" localSheetId="3">'มศ'!$4:$4</definedName>
    <definedName name="_xlnm.Print_Titles" localSheetId="4">'รศ'!$4:$4</definedName>
    <definedName name="_xlnm.Print_Titles" localSheetId="5">'วจ'!$4:$4</definedName>
    <definedName name="_xlnm.Print_Titles" localSheetId="11">'วท'!$4:$4</definedName>
    <definedName name="_xlnm.Print_Titles" localSheetId="10">'วส'!$4:$4</definedName>
    <definedName name="_xlnm.Print_Titles" localSheetId="6">'ศป'!$4:$4</definedName>
    <definedName name="_xlnm.Print_Titles" localSheetId="8">'ศศ'!$4:$4</definedName>
    <definedName name="_xlnm.Print_Titles" localSheetId="7">'ศษ'!$4:$4</definedName>
    <definedName name="_xlnm.Print_Titles" localSheetId="13">'สทว'!$4:$4</definedName>
    <definedName name="_xlnm.Print_Titles" localSheetId="14">'สทศ'!$4:$4</definedName>
    <definedName name="_xlnm.Print_Titles" localSheetId="15">'สวพ'!$4:$4</definedName>
  </definedNames>
  <calcPr fullCalcOnLoad="1"/>
</workbook>
</file>

<file path=xl/sharedStrings.xml><?xml version="1.0" encoding="utf-8"?>
<sst xmlns="http://schemas.openxmlformats.org/spreadsheetml/2006/main" count="703" uniqueCount="392">
  <si>
    <t>รอบปีที่ใช้นับผลงาน : ปีปฏิทิน 2554 (1 มกราคม 2554 - 31 ธันวาคม 2554)</t>
  </si>
  <si>
    <t>ที่</t>
  </si>
  <si>
    <t>ชื่อ - สกุลเจ้าของงานวิจัย</t>
  </si>
  <si>
    <t>หน่วยงานที่นำไปใช้ประโยชน์ / ผู้ว่าจ้าง</t>
  </si>
  <si>
    <t>สาขาวิชาวิทยาศาสตร์สุขภาพ</t>
  </si>
  <si>
    <t>หน่วยงาน</t>
  </si>
  <si>
    <t>จำนวนอาจารย์/นักวิจัยทั้งหมด</t>
  </si>
  <si>
    <t>ผลการประเมิน</t>
  </si>
  <si>
    <t>คะแนน</t>
  </si>
  <si>
    <t>สาขาวิชาพยาบาลศาสตร์</t>
  </si>
  <si>
    <t>กลุ่ม :  วิทยาศาสตร์และเทคโนโลยี</t>
  </si>
  <si>
    <t>สาขาวิชาวิทยาศาสตร์และเทคโนโลยี</t>
  </si>
  <si>
    <t>สาขาวิชาส่งเสริมการเกษตรและสหกรณ์</t>
  </si>
  <si>
    <t>กลุ่ม : มนุษยศาสตร์และสังคมศาสตร์</t>
  </si>
  <si>
    <t>สาขาวิชาศิลปศาสตร์</t>
  </si>
  <si>
    <t>สาขาวิชานิเทศศาสตร์</t>
  </si>
  <si>
    <t>สาขาวิชาศึกษาศาสตร์</t>
  </si>
  <si>
    <t>สาขาวิชาวิทยาการจัดการ</t>
  </si>
  <si>
    <t>สาขาวิชานิติศาสตร์</t>
  </si>
  <si>
    <t>สาขาวิชาเศรษฐศาสตร์</t>
  </si>
  <si>
    <t>สาขาวิชามนุษยนิเวศศาสตร์</t>
  </si>
  <si>
    <t>สาขาวิชารัฐศาสตร์</t>
  </si>
  <si>
    <t>สำนักทะเบียนและวัดผล</t>
  </si>
  <si>
    <t>สำนักเทคโนโลยีการศึกษา</t>
  </si>
  <si>
    <t>สถาบันวิจัยและพัฒนา</t>
  </si>
  <si>
    <t>รวมระดับมหาวิทยาลัย</t>
  </si>
  <si>
    <r>
      <rPr>
        <b/>
        <sz val="15"/>
        <color indexed="8"/>
        <rFont val="TH SarabunPSK"/>
        <family val="2"/>
      </rPr>
      <t>แหล่งที่มา</t>
    </r>
    <r>
      <rPr>
        <sz val="15"/>
        <color indexed="8"/>
        <rFont val="TH SarabunPSK"/>
        <family val="2"/>
      </rPr>
      <t xml:space="preserve"> :   สถาบันวิจัยและพัฒนา
</t>
    </r>
  </si>
  <si>
    <t>รายการเอกสารอ้างอิง</t>
  </si>
  <si>
    <t>รศ.ดร.ศริศักดิ์  สุนทรไชย (วส.)
นางปาลีรัตน์  การดี (สวพ.)
นางอินทิรา  นาคนัตร์ (สวพ.)</t>
  </si>
  <si>
    <t>การเสริมสร้างการปฏิบัติงานที่เกี่ยวข้องกับสารเคมีอย่างปลอดภัยในกลุ่มผู้ผลิตขนาดเล็กและในระดับชุมชนที่ผลิตผลิตภัณฑ์เคมีที่ใช้ในบ้านเรือน</t>
  </si>
  <si>
    <t>เพื่อให้ความรู้เกี่ยวกับการปฏิบัติงานที่เกี่ยวข้องกับสารเคมีอย่างปลอดภัยในกลุ่มผู้ผลิตขนาดเล็กและในระดับชุมชนที่ผลิตผลิตภัณฑ์เคมีที่ใช้ในบ้านเรือนที่จัดเป็นวัตถุอันตรายตามระบบ GHS</t>
  </si>
  <si>
    <t>กลุ่มผู้ผลิตขนาดเล็กและในระดับชุมชนที่ผลิตผลิตภัณฑ์เคมีที่ใช้ในบ้านเรือน เขตกรุงเทพมหานครและปริมณฑล</t>
  </si>
  <si>
    <t>ชื่อโครงการวิจัย</t>
  </si>
  <si>
    <t>วัน เดือน ปี ที่นำไปใช้ประโยชน์</t>
  </si>
  <si>
    <t>รศ.ดร.นิตยา  เพ็ญศิริ</t>
  </si>
  <si>
    <t>การบริหารจัดการและประเมินผลบริการปรับเปลี่ยนพฤติกรรมเสี่ยงในกลุ่มภาวะโรคเมตาบอลิก เขตพื้นที่กรุงเทพมหานคร ปี 2554</t>
  </si>
  <si>
    <t>1)</t>
  </si>
  <si>
    <t>เพื่อฝึกอบรมบุคลากรสาธารณสุขที่เป็นเครือข่ายการดำเนินงานปรับเปลี่ยนพฤติกรรมที่ยังไม่เคยผ่านการอบรม ให้มีความสามารถในการจัดบริการปรับเปลี่ยนพฤติกรรมได้อย่างมีคุณภาพ</t>
  </si>
  <si>
    <t>2)</t>
  </si>
  <si>
    <t>เพื่อจัดบริการปรับเปลี่ยนพฤติกรรม ให้กับประชาชนที่ผ่านการคัดกรองและพบความเสี่ยงต่อภาวะโรคเมตาบอลิก</t>
  </si>
  <si>
    <t>3)</t>
  </si>
  <si>
    <t>เพื่อประเมินผลการดำเนินงานโครงการปรับเปลี่ยนพฤติกรรมทั้งเชิงปริมาณและเชิงคุณภาพ</t>
  </si>
  <si>
    <t xml:space="preserve"> - รายงานผลการดำเนินโครงการบริการวิชาการแก่สังคม ประจำปีงบประมาณ 
พ.ศ. 2554
 - เอกสารประกอบการอบรม 
เรื่อง การจำแนกประเภทและการติดฉลากสารเคมีที่เป็นระบบเดียวกันทั่วโลก</t>
  </si>
  <si>
    <t>กันยายน
2554</t>
  </si>
  <si>
    <t>20 - 21
สิงหาคม 2554</t>
  </si>
  <si>
    <t xml:space="preserve"> - สำนักงานหลักประกันสุขภาพแห่งชาติ เขต 13 กรุงเทพมหานคร
 - หน่วยงานบริการสุขภาพที่เข้าร่วมโครงการ</t>
  </si>
  <si>
    <t>รายงานสรุปผลโครงการจัดบริการและประเมินผลบริการปรับเปลี่ยนพฤติกรรมเสี่ยงในกลุ่มภาวะโรคเมตาบอลิก เขตพื้นที่กรุงเทพมหานคร ปี 2554 ตามข้อตกลงเลขที่ 54/B/00536</t>
  </si>
  <si>
    <t>โครงการพัฒนาระบบสารสนเทศงานสร้างเสริมสุขภาพและป้องกันโรคพื้นที่กรุงเทพมหานคร</t>
  </si>
  <si>
    <t xml:space="preserve">29 
เมษายน 2554
</t>
  </si>
  <si>
    <t xml:space="preserve"> - หนังสือที่ ศธ0522.20/589 ลงวันที่ 29 เมษายน 2554 เรื่อง ขอส่งรายงานสรุปผลและเบิกเงินโครงการพัฒนาระบบสารสนเทศงานสร้างเสริมสุขภาพและป้องกันโรค พื้นที่กรุงเทพมหานคร งวดสุดท้าย
 - รายงานสรุปผลการพัฒนาโปรแกรมติดตามกำกับและประเมินผลงานสร้างเสริมสุขภาพและป้องกันโรคด้วยระบบอิเล็กทรอนิกส์ในโครงการพัฒนาระบบสารสนเทศงานสร้างเสริมสุขภาพและป้องกันโรคพื้นที่กรุงเทพมหานคร ตามข้อตกลงเลขที่ 42/Project/18/2553</t>
  </si>
  <si>
    <t xml:space="preserve">สำนักงานหลักประกันสุขภาพแห่งชาติ เขต 13 กรุงเทพมหานคร
</t>
  </si>
  <si>
    <t>เพื่อให้ผู้บริหารและผู้รับผิดชอบงานสร้างเสริมสุขภาพและป้องกันโรคของสำนักงานหลักประกันสุขภาพแห่งชาติ (สปสช.) และผู้บริหารของหน่วยงานที่เกี่ยวข้อง มีระบบสารสนเทศที่ใช้ในการติดตามกำกับและประเมินผลการจัดบริการสร้างเสริมสุขภาพ พื้นที่กรุงเทพมหานครได้ทันเวลาและเป็นปัจจุบัน</t>
  </si>
  <si>
    <t>เพื่อให้หน่วยงานบริการ / สถานบริการคู่สัญญากับ สปสช. มีระบบสารสนเทศที่ใช้ในการติดตามและประเมินผลการจัดบริการของตนเองได้</t>
  </si>
  <si>
    <t>ความรู้และพฤติกรรมการใช้ยาย้อมผมของประชาชนใน อำเภอปากเกร็ด จังหวัดนนทบุรี</t>
  </si>
  <si>
    <t xml:space="preserve">รศ.ดร.มุกดา  หนุ่ยศรี      
อ.ดร.ชื่นจิตร  โพธิศัพท์สุข
นางธัญลักษณ์  ครรชิตานุรักษ์
</t>
  </si>
  <si>
    <t>4)</t>
  </si>
  <si>
    <t>เพื่อให้ผู้เข้าอบรมมีความรู้เกี่ยวกับยาย้อมผมและเลือกใช้ได้อย่างถูกต้องและปลอดภัย</t>
  </si>
  <si>
    <t>เพื่อให้ผู้เข้าอบรมสามารถย้อมผมได้อย่างถูกต้องทุกขั้นตอน</t>
  </si>
  <si>
    <t>เพื่อให้ผู้เข้าอบรมสามารถดูแลตนเองได้อย่างถูกต้อง เมื่อมีอาการผิดปกติหรือแพ้อย่างรุนแรง</t>
  </si>
  <si>
    <t>เพื่อให้ผู้เข้าอบรมมีความรู้เกี่ยวกับยาย้อมผมด้วยสมุนไพรและสามารถผลิตยาย้อมผมสมุนไพรไว้ใช้ได้เอง</t>
  </si>
  <si>
    <t>1
มีนาคม 2554
และ
15
มีนาคม 2554</t>
  </si>
  <si>
    <t>แม่บ้าน ผู้ประกอบอาชีพอิสระ/รับจ้างทั่วไป ข้าราชการ ข้าราชการบำนาญ และผู้ว่างงาน</t>
  </si>
  <si>
    <t>พศ.1</t>
  </si>
  <si>
    <t xml:space="preserve"> - รายงานผลการดำเนินโครงการบริการวิชาการแก่สังคม 
โครงการความรู้และพฤติกรรมการใช้ยาย้อมผมของประชาชนใน อำเภอปากเกร็ด จังหวัดนนทบุรี
 - รายงานผลการบริการทางวิชาการสู่สังคมจากผลงานการวิจัยเรื่อง "ความรู้และพฤติกรรมการใช้ยาย้อมผมของประชาชนในอำเภอปากเกร็ด นนทบุรี"</t>
  </si>
  <si>
    <t>รศ.วรัญญา  ปุณณวัฒน์
ผศ.ดร.สมลักษณ์  ละอองศรี
น.ส.วันเพ็ญ  บุญนุกูล</t>
  </si>
  <si>
    <t>การพัฒนาคลังข้อมูล</t>
  </si>
  <si>
    <t>เพื่อให้ผู้เข้ารับการฝึกอบรมได้รับความรู้เกี่ยวกับคลังข้อมูล การวิเคราะห์ข้อมูล การทำเหมืองข้อมูล และธุรกิจอัจฉริยะ</t>
  </si>
  <si>
    <t>เพื่อให้ผู้เข้ารับการฝึกอบรมได้รับทักษะการใช้เครื่องมือและ / หรือซอฟแวร์สำหรับการพัฒนาคลังข้อมูล การวิเคราะห์ข้อมูล การทำเหมืองข้อมูล และธุรกิจอัจฉริยะ</t>
  </si>
  <si>
    <t>22
กรกฎาคม 2554
และ
9 
สิงหาคม 2554</t>
  </si>
  <si>
    <t>บุคคลทั่วไป</t>
  </si>
  <si>
    <t>วท.1</t>
  </si>
  <si>
    <t>รายงานผลการดำเนินโครงการบริการวิชาการแก่สังคม 
โครงการการนำข้อค้นพบจากการวิจัยเกี่ยวกับ "การพัฒนาคลังข้อมูล" ไปสู่การให้บริการวิชาการแก่สังคม</t>
  </si>
  <si>
    <t>รศ.ดร.สัจจา  บรรจงศิริ</t>
  </si>
  <si>
    <t>โครงการกิจกรรมศึกษายุทธศาสตร์การผลิตและการตลาดสินค้าเกษตรที่ปลอดภัยและได้มาตรฐาน ภายใต้โครงการส่งเสริมการผลิตและพัฒนาด้านการตลาดของสินค้าเกษตรปลอดภัยลุ่มน้ำป่าสักและเจ้าพระยาตอนล่าง ปี 2553</t>
  </si>
  <si>
    <t>มีการนำข้อมูลจากผลการศึกษาไปอ้างอิงในการถ่ายทอดความรู้สู่เกษตรกรและผู้นำเกษตรกรในพื้นที่ของจังหวัด โดยเฉพาะเกษตรกรที่เข้าร่วมโครงการส่งเสริมการผลิตสินค้าเกษตรปลอดภัยโครงการศูนย์เรียนรู้เศรษฐกิจพอเพียง และการพัฒนาอาสาสมัครเกษตรและเกษตรหมู่บ้าน</t>
  </si>
  <si>
    <t>มีการนำข้อมูลจากผลการศึกษาไปใช้ประกอบการจัดทำยุทธศาสตร์ในด้านการผลิตสินค้าเกษตรปลอดภัย ตามนโยบายของจังหวัดโดยกำหนดเป้าหมาย กลยุทธ์ในการวางแผนการดำเนินงานด้านสินค้าเกษตรปลอดภัยในปี 2555 - 2556</t>
  </si>
  <si>
    <t>สำนักงานเกษตรจังหวัดพระนครศรีอยุธยา</t>
  </si>
  <si>
    <t xml:space="preserve">เอกสารรับรองการนำผลงานวิจัยไปใช้ประโยชน์
</t>
  </si>
  <si>
    <t>ยุทธศาสตร์การผลิตและการตลาดสินค้าเกษตรที่ปลอดภัยและได้มาตรฐาน ในเขตภาคกลางตอนบนกลุ่มที่ 1</t>
  </si>
  <si>
    <t>การประยุกต์แนวพระราชดำริการเกษตรทฤษฎีใหม่สู่การพัฒนา กรณีศึกษาบ้านซับจำปา อำเภอท่าหลวง จังหวัดลพบุรี</t>
  </si>
  <si>
    <t>รศ.ดร.ดุสิต เวชกิจ</t>
  </si>
  <si>
    <t>โครงการพัฒนาระบบบริหารตามภารกิจและยุทธศาสตร์ กรมธุรกิจพลังงาน ประจำปีงบประมาณ พ.ศ.2553</t>
  </si>
  <si>
    <t>รศ.ดร.พงศ์พันธุ์  เธียรหิรัญ</t>
  </si>
  <si>
    <t>การศึกษาสถานภาพ ความต้องการความรู้ และการแก้ไขปัญหาการขับเคลื่อนโรงปุ๋ยอินทรีย์ชุมชนสู่ผลสัมฤทธิ์</t>
  </si>
  <si>
    <t>รศ.ดร.ชยาพร  วัฒนศิริ</t>
  </si>
  <si>
    <t>การพัฒนาต่อยอดระบบการรับรองเกษตรอินทรีย์แบบกลุ่ม</t>
  </si>
  <si>
    <t>รศ.ดร.ดุสิต  เวชกิจ</t>
  </si>
  <si>
    <t>การใช้ประโยชน์เศษถ่านไม้โกงกางเพื่อการผลิตถ่านอัดแท่ง</t>
  </si>
  <si>
    <t>โครงการเพิ่มประสิทธิภาพการผลิตสินค้าเกษตรที่ปลอดภัยได้มาตรฐาน</t>
  </si>
  <si>
    <t>โครงการเพิ่มประสิทธิภาพธุรกิจเกษตรอินทรีย์ด้านโลจิสติกส์</t>
  </si>
  <si>
    <t>โครงการศึกษากระบวนการเคลื่อนย้ายสินค้า (Commodity Flow) ไทย-สหรัฐอเมริกา แลไทย-ปานามา สำหรับอุตสาหกรรมแช่แข็ง (อุตสาหกรรมนำร่อง)</t>
  </si>
  <si>
    <r>
      <rPr>
        <b/>
        <sz val="15"/>
        <color indexed="8"/>
        <rFont val="TH SarabunPSK"/>
        <family val="2"/>
      </rPr>
      <t>รอบปีที่ใช้นับผลงาน</t>
    </r>
    <r>
      <rPr>
        <sz val="15"/>
        <color indexed="8"/>
        <rFont val="TH SarabunPSK"/>
        <family val="2"/>
      </rPr>
      <t xml:space="preserve">  :  ปีปฏิทิน 2554 (1 ม.ค. 54 - 31 ธ.ค. 54)</t>
    </r>
  </si>
  <si>
    <t>หมายเหตุ :</t>
  </si>
  <si>
    <t>ยุทธศาสตร์การผลิตและการตลาดสินค้าเกษตรที่ปลอดภัยและได้มาตรฐาน ในเขตภาคกลางตอนบนกลุ่มที่ 1 (สส. และ สวพ.)</t>
  </si>
  <si>
    <t>การประยุกต์แนวพระราชดำริการเกษตรทฤษฎีใหม่สู่การพัฒนา กรณีศึกษาบ้านซับจำปา อำเภอท่าหลวง จังหวัดลพบุรี (สส. และ สวพ.)</t>
  </si>
  <si>
    <t>5)</t>
  </si>
  <si>
    <t>เพื่อศึกษาสถานการณ์การผลิตและการตลาดของสินค้าเกษตรที่ปลอดภัย</t>
  </si>
  <si>
    <t>เพื่อศึกษาศักยภาพทางด้านการผลิต สถานที่จำหน่ายที่เหมาะสม และชนิดของสินค้าเกษตรที่ปลอดภัย</t>
  </si>
  <si>
    <t>เพื่อศึกษาความคิดเห็นและข้อเสนอแนะของผู้ผลิต 
ผู้จำหน่ายและผู้บริโภคต่อสินค้าเกษตรที่ปลอดภัย</t>
  </si>
  <si>
    <t>เพื่อศึกษาแนวทางการพัฒนาการผลิตและการตลาดสินค้าเกษตรที่ปลอดภัยและได้มาตรฐาน</t>
  </si>
  <si>
    <t>เพื่อศึกษายุทธศาสตร์การผลิตและการตลาดสินค้าเกษตรที่ปลอดภัยและได้มาตรฐาน</t>
  </si>
  <si>
    <t>11
มีนาคม 2554</t>
  </si>
  <si>
    <t>จังหวัดพระนครศรีอยุธยา</t>
  </si>
  <si>
    <t xml:space="preserve"> - หนังสือที่ ศธ 0522.23/พิเศษ ลงวันที่ 11 มีนาคม 2554
เรื่อง ขอส่งรายงานฉบับสุดท้าย ฉบับสมบูรณ์ (Final Report) โครงการกิจกรรมศึกษายุทธศาสตร์การผลิต และการตลาดสินค้าเกษตรที่ปลอดภัยและได้มาตรฐานฯ
 - รายงานผลการศึกษายุทธศาสตร์การผลิตและการตลาดสินค้าเกษตรที่ปลอดภัยและได้มาตรฐานในเขตภาคกลางตอนบนกลุ่มที่ 1</t>
  </si>
  <si>
    <t>รายงานการวิจัยโครงการจัดทำแผนแม่บท (Master Plan) สถาบันพัฒนาเทคนิคพลังงาน กรมธุรกิจพลังงาน</t>
  </si>
  <si>
    <t xml:space="preserve"> - หนังสือที่ ศธ 0522.23/พิเศษ/พด 1/54  ลงวันที่ 4 มกราคม 2554 เรื่อง ขอส่งรายงานฉบับสมบูรณ์และขออนุมัติเบิกจ่ายเงินค่าจ้าง
 - รายงานการศึกษาสถานภาพ ความต้องการความรู้ และการแก้ไขปัญหาการขับเคลื่อนโรงปุ๋ยอินทรีย์ชุมชนสู่ผลสัมฤทธิ์</t>
  </si>
  <si>
    <t>เพื่อวางกำหนดทิศทางการดำเนินการของสถาบันพัฒนาเทคนิคพลังงานให้สามารถตอบสนองแนวนโยบาย และความต้องการของผู้ใช้บริการในระยะยาว</t>
  </si>
  <si>
    <t>เพื่อเรียนรู้และนำแบบอย่างที่ดี (Best Practices) จากสถาบันในลักษณะเดียวกันจากต่างประเทศมาเป็นแนวทางการวางทิศทางการดำเนินงานและสร้างแผนแม่บทของสถาบันพัฒนาเทคนิคพลังงาน ส่งผลให้สถาบันฯ สามารถพัฒนาเป็นองค์กรชั้นนำที่มีสมรรถนะสูงในระยะยาว</t>
  </si>
  <si>
    <t>เพื่อรวบรวมและนำเอาข้อมูลต่างๆ ที่เกี่ยวข้องมาวางแผนการพัฒนาพื้นที่ของสถาบันพัฒนาเทคนิคพลังงานที่มีอยู่ให้สอดคล้องกับภารกิจได้อย่างเต็มประสิทธิภาพ</t>
  </si>
  <si>
    <t>เพื่อสร้างสถาบันพัฒนาเทคนิคพลังงานให้สามารถมีความยืดหยุ่น สามารถปรับตัวให้พร้อมรับกับกระแสการเปลี่ยนแปลงด้านเทคนิคพลังงานที่มีอยู่ตลอดเวลา</t>
  </si>
  <si>
    <t>เพื่อพัฒนาสถาบันพัฒนาเทคนิคพลังงานให้เป็นจุดเชื่อมโยงระหว่างหน่วยงานต่างๆ ที่เกี่ยวข้อง ในฐานะเป็นศูนย์กลางองค์ความรู้และการศึกษาวิจัยด้านพลังงานของประเทศ</t>
  </si>
  <si>
    <t>กรมธุรกิจพลังงาน
กระทรวงพลังงาน</t>
  </si>
  <si>
    <t>เพื่อศึกษาสถานภาพ ปัญหาในการดำเนินงานขับเคลื่อนโรงปุ๋ยอินทรีย์ชุมชน</t>
  </si>
  <si>
    <t>เพื่อศึกษาความต้องการความรู้ในการดำเนินงานเพื่อขับเคลื่อนโรงปุ๋ยอินทรีย์ชุมชน</t>
  </si>
  <si>
    <t>เพื่อศึกษาการแก้ไขปัญหาและผลการแก้ไขปัญหาการขับเคลื่อนโรงปุ๋ยอินทรีย์ชุมชน</t>
  </si>
  <si>
    <t>เพื่อศึกษากรณีตัวอย่าง (Best Practice) การขับเคลื่อนโรงปุ๋ยอินทรีย์ชุมชน</t>
  </si>
  <si>
    <t>กรมพัฒนาที่ดิน</t>
  </si>
  <si>
    <t>เพื่อนำองค์ความรู้ที่ได้จากงานวิจัยไปเผยแพร่และถ่ายทอดความรู้ให้แก่ครูและนักเรียน</t>
  </si>
  <si>
    <t>เพื่อแลกเปลี่ยนเรียนรู้ประสบการณ์ในเรื่องการประยุกต์แนวพระราชดำริการเกษตรทฤษฎีใหม่สู่การพัฒนา ระหว่างผู้เข้ารับการอบรมและวิทยากร</t>
  </si>
  <si>
    <t>1 
กรกฎาคม 2555
-
28
สิงหาคม 2555</t>
  </si>
  <si>
    <t>นักเรียนชั้นประถมศึกษาปีที่ 4 - 6
โรงเรียนบ้านคลองฝรั่ง (บัวเอี่ยมพิทยากร)</t>
  </si>
  <si>
    <t>รายงานผลการดำเนินโครงการบริการวิชาการแก่สังคม 
โครงการการนำข้อค้นพบจากการวิจัย เรื่อง "การประยุกต์แนวพระราชดำริการเกษตรทฤษฎีใหม่สู่การพัฒนา กรณีศึกษาบ้านซับจำปา อำเภอท่าหลวง จังหวัดลพบุรี" ไปสู่การให้บริการวิชาการแก่สังคม</t>
  </si>
  <si>
    <t>29
กรกฎาคม 2554</t>
  </si>
  <si>
    <t>สำนักงานมาตรฐานสินค้าเกษตรและอาหารแห่งชาติ</t>
  </si>
  <si>
    <t xml:space="preserve"> - หนังสือที่ ศธ 0522.23(ศกอ.)/พิเศษ3 ลงวันที่ 29 กรกฎาคม 2554 เรื่อง ขอส่งรายงานการวิจัยฉบับสมบูรณ์
 - รายงานโครงการพัฒนาต่อยอดระบบการรับรองเกษตรอินทรีย์แบบกลุ่ม</t>
  </si>
  <si>
    <t>เพื่อสนับสนุนแลบะพัฒนาต่อยอดกลุ่มผู้ผลิตเกษตรอินทรีย์จากโครงการ SAL ปี 2552 ให้มีความพร้อมในการขอรับการรับรองแบบกลุ่ม</t>
  </si>
  <si>
    <t>เพื่อสร้างต้นแบบการผลิตและการรับรองสินค้าเกษตรอินทรีย์แบบกลุ่มที่สามารถนำไปขยายผลต่อไปได้</t>
  </si>
  <si>
    <t>1
กรกฎาคม 2554</t>
  </si>
  <si>
    <t>นำโครงการมาวิเคราะห์ประเมินโครงการตามขั้นตอนกระบวนการศึกษาในรายวิชาสัมมนาการวิเคราะห์และประเมินผล ซึ่งอยู่ในช่วงที่กำลังศึกษาการดำเนินงาน และเมื่อขั้นตอนการศึกษาสำเร็จลุล่วงก็จะนำมาเสนอแก่คณาจารย์ นักศึกษาชั้นปีที่ 1 - 3 ของหลักสูตรเศรษฐศาสตร์ สาขาการวิเคราะห์และการประเมินสมัยใหม่เพื่อเป็นแนวทางให้เกิดประโยชน์แก่ผู้สนใจในการศึกษาต่อไป</t>
  </si>
  <si>
    <t>มหาวิทยาลัยราชภัฏสวนสุนันทา</t>
  </si>
  <si>
    <t xml:space="preserve"> - เอกสารรับรองการนำผลงานวิจัยไปใช้ประโยชน์
 - หนังสือที่ ศธ 0566.05/440 ลงวันที่ 29 มิถุนายน 2554 เรื่อง ขอความอนุเคราะห์ข้อมูล</t>
  </si>
  <si>
    <t xml:space="preserve">ศ.ดร.ชุติมา  สัจจานันท์ (ศป.) 
รศ.ดร.บุญศรี พรหมมาพันธุ์ (ศษ.)                 </t>
  </si>
  <si>
    <t>โครงการวิจัยและพัฒนาองค์ความรู้ห้องสมุดมีชิวิต รูปแบบอุทยานการเรียนรู้</t>
  </si>
  <si>
    <t>รศ.ดร.อลิสา  วานิชดี</t>
  </si>
  <si>
    <t>การพัฒนาชุดฝึกอบรมภาษาอังกฤษเพื่อการท่องเที่ยว : นนทบุรี</t>
  </si>
  <si>
    <t>โครงการวิจัยและพัฒนาองค์ความรู้ห้องสมุดมีชิวิต รูปแบบอุทยานการเรียนรู้ (ศป. และ ศษ.)</t>
  </si>
  <si>
    <t>สำนักงานอุทยานการเรียนรู้</t>
  </si>
  <si>
    <t xml:space="preserve">ศป.1 </t>
  </si>
  <si>
    <t>เพื่อพัฒนามาตรฐานและตัวชี้วัดการดำเนินงานห้องสมุดมีชัวิต รูปแบบอุทยานการเรียนรู้</t>
  </si>
  <si>
    <t>เพื่อตรวจสอบคุณภาพมาตรฐานและตัวชี้วัดการดำเนินงานห้องสมุดมีชีวิต รูปแบบอุทยานการเรียนรู้</t>
  </si>
  <si>
    <t>เพื่อจัดทำคู่มือมาตรฐานและตัวชี้วัดการดำเนินงานห้องสมุดมีชีวิต รูปแบบอุทยานการเรียนรู้</t>
  </si>
  <si>
    <t>เพื่อให้ครูสอนภาษาอังกฤษได้ฝึกทักษะภาษาอังกฤษเพื่อการท่องเที่ยวเพิ่มเติม</t>
  </si>
  <si>
    <t>เพื่อให้ครูสอนภาษาอังกฤษเพื่อแลกเปลี่ยนประสบการณ์การสอนและการใช้ภาษาอังกฤษเพื่อการท่องเที่ยวในชุมชน</t>
  </si>
  <si>
    <t>เพื่อเผยแพร่ชุดฝึกอบรมภาษาอังกฤษเพื่อการท่องเที่ยว : นนทบุรีให้กว้างขวางยิ่งขึ้นตอบสนองต่อนโยบายฟื้นฟูอุตสาหกรรมการท่องเที่ยวของรัฐบาล</t>
  </si>
  <si>
    <t>ครูสอนภาษาอังกฤษในแหล่งท่องเที่ยวนนทบุรี</t>
  </si>
  <si>
    <t>ศป.2</t>
  </si>
  <si>
    <t>รายงานผลการดำเนินโครงการบริการวิชาการแก่สังคม 
โครงการการนำข้อค้นพบจากการวิจัย เรื่อง "การพัฒนาชุดฝึกอบรมภาษาอังกฤษเพื่อการท่องเที่ยว : นนทบุรี" ไปสู่การให้บริการวิชาการแก่สังคม</t>
  </si>
  <si>
    <t>รศ.ดร.บุษบา สุธีธร           
รศ.ดร.กำจร หลุยยะพงศ์     
ผศ.ดร.อมรรัตน์ ทิพย์เลิศ    
ผศ.อภิชญา อยู่ในธรรม      
ผศ.สุกานดา วรพันธุ์พงศ์ 
นางสาวนภัทร แก้วสะพาน</t>
  </si>
  <si>
    <t>การประเมินผลการรับรู้และภาพลักษณ์ สสส. การวิจัยและพัฒนาภาพลักษณ์ สสส. และโครงการวิจัยเชิงปฏิบัติการประชาสัมพันธ์ภาพลักษณ์ สสส.</t>
  </si>
  <si>
    <t>รศ.ไพบูรณ์ คะเชนทรพรรค์</t>
  </si>
  <si>
    <t>การสำรวจความนิยมและความ
พึงพอใจต่อการรับฟังรายการวิทยุของกรมประชาสัมพันธ์</t>
  </si>
  <si>
    <t>การสำรวจความนิยมและความ
พึงพอใจต่อการรับชมรายการโทรทัศน์ของกรมประชาสัมพันธ์</t>
  </si>
  <si>
    <t>รศ.ดร.พรทิพย์  ดีสมโชค</t>
  </si>
  <si>
    <t>แนวความคิดและวิธีการสื่อสารการเมืองในรัชสมัยพระบาทสมเด็จพระปกเกล้าเจ้าอยู่หัว ระหว่าง พ.ศ.2468 ถึง พ.ศ.2477</t>
  </si>
  <si>
    <t>รศ.ดร.วิทยาธร  ท่อแก้ว</t>
  </si>
  <si>
    <t>โครงการติดตามประเมินผลเพื่อพัฒนาศักยภาพและเผยแพร่งานศูนย์สามวัย สานสายใยรักแห่งครอบครัวในพระอุปถัมภ์พระเจ้าวรวงศ์เธอ พระองค์เจ้าศรีรัศมิ์พระวรชายาฯ</t>
  </si>
  <si>
    <t>การประเมินผลการสื่อสารประชาสัมพันธ์สร้างการมีส่วนร่วมของประชาชนในการป้องกันและแก้ไขปัญหาการค้ามนุษย์ปี 2554</t>
  </si>
  <si>
    <t>โครงการส่งเสริมกระบวนการเรียนรู้ในการป้องกันและแก้ไขปัญหาการตั้งครรภ์ไม่พร้อมในวัยรุ่นอย่างมีส่วนร่วม</t>
  </si>
  <si>
    <t>โครงการรณรงค์ประชาสัมพันธ์ การสร้างแนวร่วมของประชาชนในการป้องกันและแก้ไขปัญหาการค้ามนุษย์ ประจำปี 2554</t>
  </si>
  <si>
    <t>ศ.ดร.สิริวรรณ  ศรีพหล</t>
  </si>
  <si>
    <t>การพัฒนาชุดฝึกอบรมทางไกลสื่อประสมสำหรับครูสังคมศึกษา เรื่อง การจัดการเรียนการสอนเพื่อส่งเสริมคุณธรรม จริยธรรมของนักเรียน</t>
  </si>
  <si>
    <t>การพัฒนารูปแบบการสร้างการมีส่วนร่วมของประชาชนในการบริหารองค์กรปกครองส่วนท้องถิ่น</t>
  </si>
  <si>
    <t>รศ.ดร.จีระ  ประทีป</t>
  </si>
  <si>
    <t>โครงการจัดทำแผนการสร้างความผาสุกและความพึงพอใจในการทำงานของบุคลากรกรมการปกครอง</t>
  </si>
  <si>
    <t>อ.กิตติพงษ์  เกียรติวัชรชัย</t>
  </si>
  <si>
    <t>โครงการกลโกงบริษัทจัดหางาน วิธีการป้องกันและแนวทางแก้ไข</t>
  </si>
  <si>
    <t>รศ.ดร.เสน่ห์  จุ้ยโต</t>
  </si>
  <si>
    <t>แบบจำลององค์การบริหารส่วนตำบลสู่องค์การมุ่งเน้นกลยุทธ์ โดยนำ Balanced Scorecard ไปประยุกต์ใช้</t>
  </si>
  <si>
    <t xml:space="preserve">รศ.ดร.เสน่ห์  จุ้ยโต
</t>
  </si>
  <si>
    <t>รศ.ธัญญรัศม์  วศวรรณวัฒน์</t>
  </si>
  <si>
    <t>มาตรฐานการบัญชีไทยตามทัศนะของผู้ทำบัญชี ผู้สอบบัญชี และอาจารย์ผู้สอนวิชาทางการบัญชี</t>
  </si>
  <si>
    <t>ผศ.ดร.ธวัชชัย  สุวรรณพานิช</t>
  </si>
  <si>
    <t>โครงการพัฒนาระบบการเปิดเผยพยานหลักฐานในคดีแพ่งมาใช้เพื่อเพิ่มประสิทธิภาพระบบการนั่งพิจารณาคดีต่อเนื่องและครบองค์คณะ</t>
  </si>
  <si>
    <t>รศ.ดร.อรพรรณ ศรีเสาวลักษณ์</t>
  </si>
  <si>
    <t>โครงการการประเมินมูลค่าทางเศรษฐศาสตร์ของทรัพยากรในอุทยานแห่งชาติ</t>
  </si>
  <si>
    <t>โครงการ Valuation Assessment of Icon Species in Similan Marine National Park Willingness to Pay for Conservation</t>
  </si>
  <si>
    <t>โครงการนำร่องจ่ายค่าตอบแทนให้ชุมชนเพื่อการอนุรักษ์ฟื้นฟูความหลากหลายทางชีวภาพเพื่อเป็นหลักประกันความยั่งยืนด้านการใช้ประโยชน์และการบริหารตามหลัก PES</t>
  </si>
  <si>
    <t>รศ.ศิริพร  สัจจานันท์</t>
  </si>
  <si>
    <t>ร.ศ.ศิริพร  สัจจานันท์</t>
  </si>
  <si>
    <t>สภาพปัญหาการถือครองอสังหาริมทรัพย์ของคนต่างด้าวในประเทศไทย</t>
  </si>
  <si>
    <t>รศ.ดร.มนูญ  โต๊ะยามา</t>
  </si>
  <si>
    <t>การถ่ายทอดเทคโนโลยีและการสร้างขีดความสามารถทางเทคโนโลยีของอุตสาหกรรมยาในประเทศไทย</t>
  </si>
  <si>
    <t>การสร้างเครือข่ายการเรียนรู้และพัฒนาต้นแบบผลิตภัณฑ์ชุมชนและท้องถิ่น</t>
  </si>
  <si>
    <t>รศ.ดร.สำอาง  สืบสมาน</t>
  </si>
  <si>
    <t>โครงการให้คำปรึกษาแนะนำเชิงลึกและถ่ายทอดความรู้ในการจัดตั้งธุรกิจ ด้านอุตสาหกรรมเกษตร (รุ่นที่ 2)</t>
  </si>
  <si>
    <t>ปัจจัยทางจิตสังคมและวัฒนธรรมกับพฤติกรรมการบริโภคอาหารฟาสต์ฟู้ดของเยาวชนไทย : กรณีภาคตะวันออกเฉียงเหนือ</t>
  </si>
  <si>
    <t>รศ.ดร.ปธาน สุวรรณมงคล     
ผศ.ยุทธพร อิสรชัย               
นายประสิทธิ์ การกลาง</t>
  </si>
  <si>
    <t>โครงการปรับปรุงโครงสร้างการบริหารกรุงเทพมหานคร</t>
  </si>
  <si>
    <t>การศึกษา สำรวจ และวิเคราะห์ข้อมูลเครือข่ายการท่องเที่ยวโดยชุมชนเพื่อจัดทำฐานข้อมูลเครือข่ายการท่องเที่ยวโดยชุมชน</t>
  </si>
  <si>
    <t xml:space="preserve">นศ.1 </t>
  </si>
  <si>
    <t>เพื่อเสริมสร้างสมรรถนะให้นักประชาสัมพันธ์ที่ทำงานในหน่วยงานภาครัฐและองค์การไม่แสวงกำไรประเภทต่างๆ ไดรับความรู้เกี่ยวกับการทำงานด้านการประชาสัมพันธ์เพื่อเสริมสร้างภาพลักษณ์องค์การ</t>
  </si>
  <si>
    <t>เพื่อเป็นโอกาสในการแลกเปลี่ยนเรียนรู้ระหว่างนักวิชาการ คือ คณะผู้วิจัยและนักวิชาชีพผู้ทำงานประชาสัมพันธ์องค์การภาครัฐและองค์การไม่แสวงหากำไร</t>
  </si>
  <si>
    <t>นักประชาสัมพันธ์</t>
  </si>
  <si>
    <t xml:space="preserve"> - รายงานผลการดำเนินโครงการบริการวิชาการแก่สังคม 
โครงการการนำข้อค้นพบจากการวิจัย เรื่อง "การประเมินผลการรับรู้และภาพลักษณ์ สสส. การวิจัยและพัฒนาภาพลักษณ์ สสส. และโครงการวิจัยเชิงปฏิบัติการประชาสัมพันธ์ภาพลักษณ์ สสส." ไปสู่การให้บริการวิชาการแก่สังคม
 - เอกสารประกอบการอบรมเชิงปฏิบัติการ "การประชาสัมพันธ์เพื่อเสริมสร้างภาพลักษณ์องค์การ"</t>
  </si>
  <si>
    <t>9 - 10
พฤษภาคม 2554</t>
  </si>
  <si>
    <t>สำนักพัฒนานโยบายและแผนการประชาสัมพันธ์ 
กรมประชาสัมพันธ์</t>
  </si>
  <si>
    <t>ใช้สำหรับการประเมินผลตัวชี้วัดตามคำรับรองการปฏิบัติราชการของกรมประชาสัมพันธ์ (ตัวชี้วัดที่ 3.1.4 ร้อยละของจำนวนผู้ฟังรายการวิทยุของกรมประชาสัมพันธ์) ประจำปีงบประมาณ พ.ศ. 2554</t>
  </si>
  <si>
    <t>ใช้สำหรับการประเมินผลตัวชี้วัดตามคำรับรองการปฏิบัติราชการของกรมประชาสัมพันธ์ (ตัวชี้วัดที่ 3.1.5 ร้อยละของจำนวนผู้ชมรายการวิทยุของกรมประชาสัมพันธ์) ประจำปีงบประมาณ พ.ศ. 2554</t>
  </si>
  <si>
    <t>นศ.2</t>
  </si>
  <si>
    <t>นศ.3</t>
  </si>
  <si>
    <t>รายงานการวิจัยการประเมินผลตัวชี้วัดตามคำรับรองการปฏิบัติราชการของกรมประชาสัมพันธ์ (ตัวชี้วัดที่ 3.1.4 ร้อยละของจำนวนผู้ฟังรายการวิทยุของกรมประชาสัมพันธ์) ประจำปีงบประมาณ พ.ศ. 2554</t>
  </si>
  <si>
    <t>รายงานการวิจัยการประเมินผลตัวชี้วัดตามคำรับรองการปฏิบัติราชการของกรมประชาสัมพันธ์ (ตัวชี้วัดที่ 3.1.5 ร้อยละของจำนวนผู้ชมรายการวิทยุของกรมประชาสัมพันธ์) ประจำปีงบประมาณ พ.ศ. 2554</t>
  </si>
  <si>
    <t>โครงการประชาสัมพันธ์การเลือกตั้งสมาชิกสภาผู้แทนราษฎร พ.ศ.2554 
(วันอาทิตย์ที่ 3 กรกฎาคม 2554)</t>
  </si>
  <si>
    <t>เพื่อนำผลการวิจัย โดยเฉพาะชุดฝึกอบรมทางไกลสื่อประสมสำหรับครูสังคมศึกษา เรื่อง การจัดการเรียนการสอนเพื่อส่งเสริมคุณธรรม จริยธรรมของนักเรียน ไปเผยแพร่และถ่ายทอดความรู้ให้แก่ครูสังคมศึกษาที่สอนในส่วนภูมิภาค</t>
  </si>
  <si>
    <t>เพื่อให้ผู้เข้ารับการอบรมตระหนักถึงความจำเป็นและความสำคัญของการพัฒนาและส่งเสริมผู้เรียนมีคุณธรรม จริยธรรมที่พึงประสงค์</t>
  </si>
  <si>
    <t>เพื่อแลกเปลี่ยนประสบการณ์ระหว่างครูสังคมศึกษาผู้เข้ารับการอบรมด้วยกัน</t>
  </si>
  <si>
    <t>ครูผู้สอนกลุ่มสาระการเรียนรู้สังคมศึกษา ศาสนา และวัฒนธรรม สังกัดสำนักงานคณะกรรมการการศึกษาขั้นพื้นฐาน เขตพื้นที่การศึกษาสงขลา เขต 1 เขต 2 และเขต 3</t>
  </si>
  <si>
    <t xml:space="preserve"> - รายงานผลการดำเนินโครงการบริการวิชาการแก่สังคม 
โครงการการนำข้อค้นพบจากการวิจัย เรื่อง "การพัฒนาชุดฝึกอบรมทางไกลสื่อประสมสำหรับครูสังคมศึกษา เรื่อง การจัดการเรียนการสอนเพื่อส่งเสริมคุณธรรม จริยธรรมของนักเรียน" ไปสู่การให้บริการวิชาการแก่สังคม
 - เอกสารประกอบการฝึกอบรม "การจัดการเรียนการสอนเพื่อส่งเสริมคุณธรรมจริยธรรมของนักเรียน"</t>
  </si>
  <si>
    <t xml:space="preserve">ศษ.1 </t>
  </si>
  <si>
    <t>การพัฒนารูปแบบการสร้างการมีส่วนร่วมของประชาชนในการบริหารองค์กรปกครองส่วนท้องถิ่น (ศษ. วจ. และ สวพ.)</t>
  </si>
  <si>
    <t>กรมการปกครอง</t>
  </si>
  <si>
    <t>วจ.1</t>
  </si>
  <si>
    <t>เอกสารรับรองการนำผลงานวิจัยไปใช้ประโยชน์</t>
  </si>
  <si>
    <t>กรมการปกครองได้นำผลการศึกษาวิจัยเรื่องความพึงพอใจในความผาสุกของบุคลากรกรมการปกครอง ไปใช้ประโยชน์แก่บุคลากรกรมการปกครองในเรื่องการทำให้คุณภาพชีวิตของบุคลากรดีขึ้นในด้านสาธารณสุข</t>
  </si>
  <si>
    <t xml:space="preserve">มาใช้ในการจัดลำดับความสำคัญและเลือกปัจจัยที่มีผลกระทบสูงต่อองค์กรมาดำเนินการก่อนในรูปของแผนงาน/โครงการ </t>
  </si>
  <si>
    <t>นำผลการศึกษาไปใช้เป็นข้อมูลประกอบการรายงานผลการปฏิบัติราชการตาคำรับรองการปฏิบัติราชการ ปี 2553 ตัวชี้วัด : ระดับความสำเร็จของการดำเนินการเพื่อยกระดับคุณภาพชีวิตของบุคลากรกรมการปกครอง และ ตัวชี้วัด : ร้อยละความพึงพอใจของบุคลากรกรมการปกครองตามแผนการสร้างความผาสุก</t>
  </si>
  <si>
    <t>คณะกรรมาธิการแรงงานและสัวสดิการสังคม วุฒิสภา 
ได้นำผลการวิจัยไปประกอบเป็นข้อมูลเพื่อพิจารณาศึกษาในส่วนที่เกี่ยวข้องกับคณะกรรมาธิการฯ ตามภารกิจหน้าที่ ทั้งในด้านการพิจารณาร่างกฎหมายและการควบคุมการบริหารราชการแผ่นดินของรัฐบาล เพื่อเสนอเป็นข้อสังเกตและข้อเสนอแนะต่อรัฐบาล เพื่อประโยชน์ต่อการคุ้มครองแรงงานไทยต่อไป</t>
  </si>
  <si>
    <t xml:space="preserve">คณะกรรมาธิการแรงงานและสัวสดิการสังคม วุฒิสภา </t>
  </si>
  <si>
    <t>วจ.2</t>
  </si>
  <si>
    <t xml:space="preserve"> - เอกสารรับรองการนำผลงานวิจัยไปใช้ประโยชน์
 - บทสรุปผู้บริหารรายงานการวิจัย เรื่อง กลโกงบริษัทจัดหางาน วิธีการป้องกันและแนวทางแก้ไข</t>
  </si>
  <si>
    <r>
      <rPr>
        <sz val="12"/>
        <color indexed="8"/>
        <rFont val="TH SarabunPSK"/>
        <family val="2"/>
      </rPr>
      <t>รศ.ดร.วราภรณ์  รุ่งเรืองกลกิจ (วจ.)</t>
    </r>
    <r>
      <rPr>
        <sz val="15"/>
        <color indexed="8"/>
        <rFont val="TH SarabunPSK"/>
        <family val="2"/>
      </rPr>
      <t xml:space="preserve">
ผศ.ดร.วัลภา สบายยิ่ง (ศษ.) 
อ.กิตติพงษ์ เกียรติวัชรชัย (วจ.) 
นางสาวรสิกา อังกูร (สวพ.)      
นางสาวสุกัญญา สุขวุฒิ</t>
    </r>
    <r>
      <rPr>
        <sz val="10"/>
        <color indexed="8"/>
        <rFont val="TH SarabunPSK"/>
        <family val="2"/>
      </rPr>
      <t xml:space="preserve"> (เจ้าหน้าที่ สส.)</t>
    </r>
  </si>
  <si>
    <t>เพื่อนำองค์ความรู้ที่ได้ไปเผยแพร่และถ่ายทอดความรู้ให้แก่สังคม</t>
  </si>
  <si>
    <t>เพื่อให้ผู้เข้ารับการอบรมได้ทราบถึงปัจจัยที่มีผลต่อการมีส่วนร่วมของประชาชนในการบริหารองค์กรปกครองส่วนท้องถิ่น</t>
  </si>
  <si>
    <t>เพื่อให้ผู้เข้ารับการอบรมทราบถึงรูปแบบการสร้างการมีส่วนร่วมของประชาชนในการบริหารองค์กรปกครองส่วนท้องถิ่น</t>
  </si>
  <si>
    <t>วจ.3</t>
  </si>
  <si>
    <t>ผู้ที่สนใจเข้าอบรม</t>
  </si>
  <si>
    <t>รายงานผลการดำเนินโครงการบริการวิชาการแก่สังคม 
โครงการการนำข้อค้นพบจากการวิจัย เรื่อง "การพัฒนารูปแบบการสร้างการมีส่วนร่วมของประชาชนในการบริหารองค์กรปกครองส่วนท้องถิ่น"</t>
  </si>
  <si>
    <t>เพื่อพัฒนาผู้บริหารองค์การบริหารส่วนตำบลในจังหวัดนนทบุรี ปทุมธานี สมุทรปราการและพระนครศรีอยุธยา ให้มีความรู้ความเข้าใจในแบบจำลององค์การบริหารส่วนตำบลสู่องค์การมุ่งเน้นกลยุทธ์ โดยนำ Balanced Scorecard มาประยุกต์ใช้</t>
  </si>
  <si>
    <t>เพื่อพัฒนาผู้บริหารองค์การบริหารส่วนตำบลในจังหวัดนนทบุรี ปทุมธานี สมุทรปราการและพระนครศรีอยุธยา ให้มีการนำเครื่องมือ Balanced Scorecard ไปใช้ในการวางแผนกลยุทธ์ ประเมินผลกลยุทธ์ และการสื่อสารกลยุทธ์สู่ความเป็นเลิศ</t>
  </si>
  <si>
    <t>28 - 30
มีนาคม 2554</t>
  </si>
  <si>
    <t>ผู้บริหารองค์การบริหารส่วนตำบลในจังหวัดนนทบุรี ปทุมธานี สมุทรปราการและพระนครศรีอยุธยา</t>
  </si>
  <si>
    <t>วจ.4</t>
  </si>
  <si>
    <t xml:space="preserve"> - รายงานผลการดำเนินโครงการบริการวิชาการแก่สังคม 
โครงการการนำข้อค้นพบจากการวิจัย เรื่อง "แบบจำลององค์การบริหารส่วนตำบลสู่องค์การมุ่งเน้นกลยุทธ์ โดยนำ Balanced Scorecard ไปประยุกต์ใช้" ไปสู่การให้บริการวิชาการแก่สังคม
 - เอกสารประกอบการฝึกอบรม โครงการการนำข้อค้นพบจากการวิจัย เรื่อง "แบบจำลององค์การบริหารส่วนตำบลสู่องค์การมุ่งเน้นกลยุทธ์ โดยนำ Balanced Scorecard ไปประยุกต์ใช้" ไปสู่การให้บริการวิชาการแก่สังคม</t>
  </si>
  <si>
    <t>สำนักงานปลัดกระทรวงเกษตรและสหกรณ์</t>
  </si>
  <si>
    <t>วจ.5</t>
  </si>
  <si>
    <t>รายงานผลการศึกษาและจัดทำแผนยุทธศาสตร์ สำนักงานปลัดกระทรวงเกษตรและสหกรณ์ พ.ศ. 2552 - 2555</t>
  </si>
  <si>
    <t>เพื่อเป็นแนวทางในการจัดทำแผนยุทธศาสตร์ สำนักงานปลัดกระทรวงเกษตรและสหกรณ์ พ.ศ. 2552 - 2555</t>
  </si>
  <si>
    <t>โครงการจัดทำแผนยุทธศาสตร์ 
แผนปฏิบัติราชการ 4 ปี (พ.ศ. 2552-2555)
และถ่ายทอดความรู้สู่ระดับหน่วยงานของสำนักงานปลัดกระทรวงเกษตรและสหกรณ์</t>
  </si>
  <si>
    <t>โครงการวิจัยดังกล่าวได้มีการนำผลงานไปเผยแพร่ทางเว็บไซต์ของสำนักงานกิจการยุติธรรม เพื่อให้บุคลากรในกระบวนการยุติธรรมหรือเจ้าหน้าที่ที่มีส่วนเกี่ยวข้องในการผลักดันกฎหมายนำไปประกอบการเสนอกฎหมายหรือใช้เป็นข้อมูลอ้างอิงในทางวิชาการ ตลอดจนประชาชนที่สนใจทั่วไปสามารถศึกษารายละเอียดของงานวิจัยจากการเผยแพร่ดังกล่าวได้</t>
  </si>
  <si>
    <t>สำนักงานกิจการยุติธรรม</t>
  </si>
  <si>
    <t>นต.1</t>
  </si>
  <si>
    <t xml:space="preserve"> - เอกสารการรับรองการนำผลงานวิจัยไปใช้ประโยชน์
 - เว็บไซต์ของสำนักงานกิจการยุติธรรม (www.oja.go.th)</t>
  </si>
  <si>
    <t>ใช้เป็นข้อมูลพื้นฐานสำหรับการจัดการทรัพยากรในอุทยานแห่งชาติและพื้นที่อนุรักษ์อื่นๆ รวมทั้งใช้เป็นแนวทางในการดำเนินการแก้ไขปัญหาผลกระทบต่อทรัพยากรธรรมชาติและสิ่งแวดล้อมที่จะเกิดขึ้นในอุทยานแห่งชาติ และพื้นที่อนุรักษ์เพื่อนำไปสู่การจัดการอุทยานแห่งชาติอย่างยั่งยืน</t>
  </si>
  <si>
    <t>กรมอุทยานแห่งชาติ สัตว์ป่า และพันธุ์พืช
กระทรวงทรัพยากรธรรมชาติและสิ่งแวดล้อม</t>
  </si>
  <si>
    <t>ศศ.1</t>
  </si>
  <si>
    <t>รายงานฉบับสมบูรณ์โครงการการประเมินมูลค่าทางเศรษฐศาสตร์ของทรัพยากรในอุทยานแห่งชาติ</t>
  </si>
  <si>
    <t>WWF Thailand Office</t>
  </si>
  <si>
    <t>ศศ.2</t>
  </si>
  <si>
    <t>รายงานการวิจัย เรื่อง Valuation Assessment of Icon Species in Similan Marine National Park Willingness to Pay for Conservation</t>
  </si>
  <si>
    <t>อ.สิริพิชญ์  วรรณภาส</t>
  </si>
  <si>
    <t>เพื่อนำหลักการ PES มาใช้เป็นกลไกในการส่งเสริมการใช้ประโยชน์ทรัพยากรธรรมชาติอย่างยั่งยืนและสร้างเศรษฐกิจของชุมชนในทางอ้อม</t>
  </si>
  <si>
    <t>เพื่อคัดเลือกพื้นที่ที่เหมาะสมในการใช้เป็นพื้นที่นำร่องดำเนินงานตามหลักการ PES</t>
  </si>
  <si>
    <t>เพื่อเตรียมการในการนำแนวคิดของ PES มาศึกษาประเมินแนวทางการดำเนินงานในพื้นที่นำร่องโดยกำหนดกรอบการปฏิบัติงาน</t>
  </si>
  <si>
    <t>สำนักงานพัฒนาเศรษฐกิจจากฐานชีวภาพ (องค์การมหาชน)</t>
  </si>
  <si>
    <t>ศศ.3</t>
  </si>
  <si>
    <t xml:space="preserve"> - รายงานโครงการนำร่องจ่ายค่าตอบแทนให้ชุมชนเพื่อการอนุรักษ์ฟื้นฟูความหลากหลายทางชีวภาพเพื่อเป็นหลักประกันความยั่งยืนด้านการใช้ประโยชน์และการบริหารตามหลัก PES
 - สรุปสำหรับผู้บริหาร</t>
  </si>
  <si>
    <t>โครงการการคุ้มครองและสวัสดิการของแรงงานไทยที่เดินทางไปทำงานต่างประเทศ : มุมมองจากนโยบายและกฎหมายของประเทศต้นทาง</t>
  </si>
  <si>
    <t>คณะกรรมาธิการการแรงงานและสวัสดิการสังคม วุฒิสภา ได้นำไปประกอบเป็นข้อมูลเพื่อพิจารณาศึกษาในส่วนที่เกี่ยวข้องกับคณะกรรมาธิการฯ ตามภารกิจหน้าที่ทั้งในด้านการพิจารณาร่างกฎหมายและการควบคุมการบริหารราชการแผ่นดินของรัฐบาล เพื่อเสนอเป็นข้อสังเกตและข้อเสนอแนะต่อรัฐบาล เพื่อประโยชน์ต่อการคุ้มครองแรงงานไทยต่อไป</t>
  </si>
  <si>
    <t xml:space="preserve">คณะกรรมาธิการการแรงงานและสวัสดิการสังคม วุฒิสภา </t>
  </si>
  <si>
    <t xml:space="preserve">เอกสารการรับรองการนำผลงานวิจัยไปใช้ประโยชน์
</t>
  </si>
  <si>
    <t>ศศ.4</t>
  </si>
  <si>
    <t>เพื่อให้ชุมชนได้รับความรู้เกี่ยวกับการพัฒนาผลิตภัณฑ์ชุมชนเพื่อสร้างเครือข่ายองค์ความรู้อย่างเหมาะสมถูกต้อง</t>
  </si>
  <si>
    <t>เพื่อให้ชุมชนสามารถพัฒนาผลิตภัณฑ์ของกลุ่มด้วยตนเองจากคู่มือ สามารถคิดวิเคราะห์และพัฒนาผลิตภัณฑ์ โดยนำจุดอ่อนจุดแข็งของผลิตภัณฑ์มาใช้ในการพัฒนาได้อย่างยั่งยืน</t>
  </si>
  <si>
    <t>เพื่อสร้างความเข้มแข็งให้กับผลิตภัณฑ์ชุมชน และเสริมสร้างเครือข่ายองค์ความรู้ (Knowledge based OTOP) ซึ่งเป็นส่วนหนึ่งของยุทธศาสตร์ในการส่งเสริมศักยภาพเพื่อยกระดับคุณภาพชุมชน</t>
  </si>
  <si>
    <t>21 - 24
มกราคม 2554</t>
  </si>
  <si>
    <t>ชุมชนที่สนใจเรื่องการพัฒนาผลิตภัณฑ์ชุมชนเพื่อสร้างเครือข่ายองค์ความรู้ในจังหวัดนนทบุรี</t>
  </si>
  <si>
    <t>มศ.1</t>
  </si>
  <si>
    <t xml:space="preserve"> - รายงานผลการดำเนินโครงการบริการวิชาการแก่สังคม 
โครงการการนำข้อค้นพบจากการวิจัย เรื่อง "การสร้างเครือข่ายการเรียนรู้และพัฒนาต้นแบบผลิตภัณฑ์ชุมชนและท้องถิ่น" ไปสู่การให้บริการวิชาการแก่สังคม
 - คู่มือการฝึกอบรม เรื่อง "การพัฒนาเครือข่ายองค์ความรู้ชุมชน"</t>
  </si>
  <si>
    <t>รศ.ดร.ประเสริฐ  สุทธิประสิทธิ์    
รศ.ศศิมน  ปรีดา                    
รศ.วิเชียร เลิศโภคานนท์</t>
  </si>
  <si>
    <t>การให้คำปรึกษาแนะนำเช่งลึกและถ่ายทอดความรู้ทำให้ประชาชนผู้เตรียมตัวจัดตั้งธุรกิจสามารถพัฒนาศักยภาพและดำเนินการจัดตั้งธุรกิจ รวมทั้งสามารถดำเนินงานบริหารจัดการธุรกิจไปได้เป็นอย่างดียิ่ง</t>
  </si>
  <si>
    <t>ความสำเร็จจากผลการให้คำปรึกษาแนะนำเชิงลึกและถ่ายทอดความรู้ตามโครงการ ทำให้ทางหน่วยงานสามารถใช้เป็นแนวทางในการกำหนดมาตรการดำเนินงานโครงการในลักษณะเช่นนี้ต่อๆ ไป</t>
  </si>
  <si>
    <t>สำนักงานพัฒนาอุตสาหกรรมการเกษตร</t>
  </si>
  <si>
    <t>มศ.2</t>
  </si>
  <si>
    <t>ใช้เป็นข้อมูลประกอบการพิจารณาปรับปรุงโครงสร้างการบริหารกรุงเทพมหานคร โดยให้หน่วยงานสังกัดกรุงเทพมหานคร ช่วยแสดงความคิดเห็นเกี่ยวกับผลงานวิจัย เพื่อนำเสนอผู้บริหารกรุงเทพมหานคร และ อ.ก.ก. วิสามัญเกี่ยวกับระบบราชการพิจารณาให้ข้อคิดเห็นประกอบการปรับปรุงโครงสร้างการบริหาร กทม. ต่อไป</t>
  </si>
  <si>
    <t>รศ.1</t>
  </si>
  <si>
    <t>อ.ก.ก.วิสามัญเกี่ยวกับระบบราชการกรุงเทพมหานคร</t>
  </si>
  <si>
    <t>การเสริมสร้างการปฏิบัติงานที่เกี่ยวข้องกับสารเคมีอย่างปลอดภัยในกลุ่มผู้ผลิตขนาดเล็กและในระดับชุมชนที่ผลิตผลิตภัณฑ์เคมีที่ใช้ในบ้านเรือน (วส. และ สวพ.)</t>
  </si>
  <si>
    <t>จำนวนผลงานของมหาวิทยาลัยไม่เท่ากับผลรวมจากสาขาวิชา / สำนัก / สถาบัน เนื่องจากมีผลงานที่ซ้ำกัน 5 ชิ้นงาน ได้แก่</t>
  </si>
  <si>
    <t>เผยแพร่ความรู้จากงานวิจัยผ่านรายการ "คุยกับนักวิจัย"</t>
  </si>
  <si>
    <t>1
มีนาคม 2554</t>
  </si>
  <si>
    <t>นศ.4</t>
  </si>
  <si>
    <t>ประเด็นคำถามในรายการ "คุยกับนักวิจัย"</t>
  </si>
  <si>
    <t>21
มีนาคม 2554</t>
  </si>
  <si>
    <t>มศ.3</t>
  </si>
  <si>
    <t>16
มีนาคม 2554</t>
  </si>
  <si>
    <t>13
มิถุนายน 2554</t>
  </si>
  <si>
    <t>ศป.3</t>
  </si>
  <si>
    <t>การพัฒนาแบบทดสอบวัดความสามารถในการอ่านภาษาอังกฤษออนไลน์</t>
  </si>
  <si>
    <t>6)</t>
  </si>
  <si>
    <t>เพื่อประเมินการใช้สื่อโทรทัศน์</t>
  </si>
  <si>
    <t>เพื่อประเมินการใช้สื่อวิทยุกระจายเสียง</t>
  </si>
  <si>
    <t>เพื่อประเมินการใช้สื่อป้ายประชาสัมพันธ์</t>
  </si>
  <si>
    <t>เพื่อประเมินการจัดกิจกรรมการสร้างและพัฒนาเครือข่ายแกนนำภาคประชาชน</t>
  </si>
  <si>
    <t>เพื่อประเมินการจัดกิจกรรมการแถลงข่าว</t>
  </si>
  <si>
    <t>เพื่อประเมินการจัดกิจกรรมการประกวดภาพยนตร์สั้น</t>
  </si>
  <si>
    <t>20
กรกฎาคม 2554</t>
  </si>
  <si>
    <t>นศ.5</t>
  </si>
  <si>
    <t>นศ.6</t>
  </si>
  <si>
    <t>นศ.7</t>
  </si>
  <si>
    <t>นศ.8</t>
  </si>
  <si>
    <t>นศ.9</t>
  </si>
  <si>
    <t>รายงานการวิจัย</t>
  </si>
  <si>
    <t>18
ตุลาคม 2554</t>
  </si>
  <si>
    <t>เพื่อศึกษาวิธีการดำเนินการประชาสัมพันธ์การเลือกตั้ง ปี 2554 โดยหน่วยงานภายในกรมประชาสัมพันธ์</t>
  </si>
  <si>
    <t>เพื่อประเมินการรับสารจากการรับข่าวประชาสัมพันธ์ การเลือกตั้งสมาชิกสภาผู้แทนราษฎรทั้วไป ปี 2554</t>
  </si>
  <si>
    <t xml:space="preserve"> - รายงานผลการดำเนินโครงการบริการวิชาการแก่สังคม ประจำปีงบประมาณ พ.ศ. 2554
 - เอกสารประกอบการอบรม 
เรื่อง การจำแนกประเภทและการติดฉลากสารเคมีที่เป็นระบบเดียวกันทั่วโลก</t>
  </si>
  <si>
    <t>เพื่อศึกษาแนวทางการเพิ่มประสิทธิภาพการผลิตสินค้าเกษตรที่ปลอดภัยและได้มาตรฐานของจังหวัดสิงห์บุรี</t>
  </si>
  <si>
    <t>สิงหาคม
2554</t>
  </si>
  <si>
    <t>จังหวัดสิงห์บุรี</t>
  </si>
  <si>
    <t>หนังสือที่ ศธ 0522.23/พิเศษ สิงหาคม 2554 
เรื่อง ขอส่งรายงานฉบับสมบูรณ์ (Final Report) โครงการเพิ่มประสิทธิภาพการผลิตสินค้าเกษตรที่ปลอดภัยและได้มาตรฐาน</t>
  </si>
  <si>
    <t>เพื่อศึกษาการเพิ่มประสิทธิภาพธุรกิจเกษตรอินทรีย์ด้านโลจิสติกส์</t>
  </si>
  <si>
    <t>ธันวาคม
2554</t>
  </si>
  <si>
    <t>สำนักงานปลัดกระทรวงพาณิชย์</t>
  </si>
  <si>
    <t>หนังสือที่ ศธ 0522.23/พิเศษ ธันวาคม 2554 
เรื่อง ขอส่งรายงานฉบับสมบูรณ์ โครงการเพิ่มประสิทธิภาพธุรกิจเกษตรอินทรีย์ด้านโลจิสติกส์</t>
  </si>
  <si>
    <t>เพื่อศึกษากระบวนการเคลื่อนย้ายสินค้า (Commodity Flow) ไทย-สหรัฐอเมริกา แลไทย-ปานามา สำหรับอุตสาหกรรมแช่แข็ง (อุตสาหกรรมนำร่อง)</t>
  </si>
  <si>
    <t>พฤษภาคม
2554</t>
  </si>
  <si>
    <t>กระทรวงต่างประเทศ</t>
  </si>
  <si>
    <t>หนังสือที่ ศธ 0522.23 พิเศษ/1 พฤษภาคม 2554 
เรื่อง ขอส่งรายงานฉบับสมบูรณ์ โครงการศึกษากระบวนการเคลื่อนย้ายสินค้า (Commodity Flow) ไทย-สหรัฐอเมริกา และไทย-ปานามา สำหรับอุตสาหกรรมอาหารแช่แข็ง (อุตสาหกรรมนำร่อง)</t>
  </si>
  <si>
    <r>
      <t xml:space="preserve">นางสาวรสิกา  อังกูร (สวพ.)     
</t>
    </r>
    <r>
      <rPr>
        <sz val="12"/>
        <color indexed="8"/>
        <rFont val="TH SarabunPSK"/>
        <family val="2"/>
      </rPr>
      <t xml:space="preserve">นายธนกฤต  หาดทวายกาญจน์ (สศต.)  </t>
    </r>
    <r>
      <rPr>
        <sz val="15"/>
        <color indexed="8"/>
        <rFont val="TH SarabunPSK"/>
        <family val="2"/>
      </rPr>
      <t xml:space="preserve"> 
นายเมธี ปิยะคุณ (สศต.)     
นางอินทิรา นาคนัตร์ (สวพ.)   
นางปาลีรัตน์ การดี (สวพ.)</t>
    </r>
  </si>
  <si>
    <t>สวพ.1</t>
  </si>
  <si>
    <t>สวพ.2</t>
  </si>
  <si>
    <t>สวพ.3</t>
  </si>
  <si>
    <t>สวพ.4</t>
  </si>
  <si>
    <t>สวพ.5</t>
  </si>
  <si>
    <r>
      <rPr>
        <sz val="12"/>
        <color indexed="8"/>
        <rFont val="TH SarabunPSK"/>
        <family val="2"/>
      </rPr>
      <t>รศ.ดร.วราภรณ์  รุ่งเรืองกลกิจ (วจ.)</t>
    </r>
    <r>
      <rPr>
        <sz val="15"/>
        <color indexed="8"/>
        <rFont val="TH SarabunPSK"/>
        <family val="2"/>
      </rPr>
      <t xml:space="preserve">
ผศ.ดร.วัลภา สบายยิ่ง (ศษ.) 
อ.กิตติพงษ์ เกียรติวัชรชัย (วจ.) 
นางสาวรสิกา อังกูร (สวพ.)      
นางสาวสุกัญญา สุขวุฒิ</t>
    </r>
    <r>
      <rPr>
        <sz val="10"/>
        <color indexed="8"/>
        <rFont val="TH SarabunPSK"/>
        <family val="2"/>
      </rPr>
      <t xml:space="preserve"> 
(เจ้าหน้าที่ สส.)</t>
    </r>
  </si>
  <si>
    <t>วจ.6</t>
  </si>
  <si>
    <t>วส.2</t>
  </si>
  <si>
    <t>วส.1</t>
  </si>
  <si>
    <t>วส.3</t>
  </si>
  <si>
    <t xml:space="preserve"> - รายงานผลการศึกษายุทธศาสตร์การผลิตและการตลาดสินค้าเกษตรที่ปลอดภัยและได้มาตรฐานในเขตภาคกลางตอนบนกลุ่มที่ 1
 - เอกสารประกอบการอบรมเชิงปฏิบัติการ การผลิตอาหารปลอดภัย</t>
  </si>
  <si>
    <t xml:space="preserve">ศษ.2 </t>
  </si>
  <si>
    <t>ศษ.3</t>
  </si>
  <si>
    <t>เพื่อใช้สำหรับการศึกษา เรื่อง การเพิ่มศักยภาพในการแข่งขันด้านเศรษฐกิจ : กรณีศึกษาสิทธิในการถือคริงที่ดินของนักลงทุนต่างประเทศ ซึ่งจะนำไปใช้ประโยชน์ในการศึกษาและกำหนดนโยบายในด้านการบริหารจัดการระบบที่ดินของประเทศไทย</t>
  </si>
  <si>
    <t>20
มกราคม 2554</t>
  </si>
  <si>
    <t>สำนักเทคโนโลยีทำแผนที่ 
กรมที่ดิน</t>
  </si>
  <si>
    <t>ศศ.5</t>
  </si>
  <si>
    <t>หนังสือที่ มท 0512.7/193 ลงวันที่ 20 มกราคม 2554 เรื่อง ขออนุเคราะห์คัดสำเนางานวิจัย</t>
  </si>
  <si>
    <t>28
มีนาคม 2554</t>
  </si>
  <si>
    <t>เผยแพร่ความรู้ให้แก่หน่วยงานราชการและเอกชน</t>
  </si>
  <si>
    <t>ศศ.6</t>
  </si>
  <si>
    <t>กลุ่ม : วิทยาศาสตร์สุขภาพ</t>
  </si>
  <si>
    <t>สาขาวิชาเกษตรศาสตร์และสหกรณ์</t>
  </si>
  <si>
    <t>สำนัก / สถาบัน</t>
  </si>
  <si>
    <t xml:space="preserve">ตัวบ่งชี้ที่ 6 งานวิจัยที่นำไปใช้ประโยชน์ (ปีการศึกษา 2554)  </t>
  </si>
  <si>
    <t xml:space="preserve">ตัวบ่งชี้ที่ 6 งานวิจัยหรืองานสร้างสรรค์ที่นำไปใช้ประโยชน์ (ปีการศึกษา 2554) </t>
  </si>
  <si>
    <t>จำนวนงานวิจัย
หรืองานสร้างสรรค์ที่นำไปใช้ประโยชน์</t>
  </si>
  <si>
    <t>ร้อยละของงานวิจัย
หรืองานสร้างสรรค์ที่นำไปใช้ประโยชน์</t>
  </si>
  <si>
    <t>กิจกรรม / วัตถุประสงค์ / รูปแบบที่นำไปใช้ประโยชน์</t>
  </si>
  <si>
    <t>หนังสือรับรองการนำผลงานวิจัยไปใช้ประโยชน์</t>
  </si>
  <si>
    <t xml:space="preserve"> - หน่วยงานราชการและเอกชน จำนวน 13 แห่ง
 - ผู้ว่าจ้าง : สถาบันวิจัยและพัฒนา มหาวิทยาลัยศิลปากร</t>
  </si>
  <si>
    <t>ผู้สนใจทั่วไป</t>
  </si>
  <si>
    <t>เพื่อเผยแพร่ข้อมูล สถานการณ์ รูปแบบ แนวทางป้องกันตัวเองจากขบวนการค้ามนุษย์และพระราชบัญญัติป้องกันและปราบปรามการค้ามนุษย์ พ.ศ. 2551</t>
  </si>
  <si>
    <t>เพื่อรณรงค์ สร้างจิตสำนึกความตระหนัก และกระตุ้นการมีส่วนร่วมของประชาชนทุกภาคส่วนในการเฝ้าระวังป้องกันและแก้ไขปัญหาการค้ามนุษย์</t>
  </si>
  <si>
    <r>
      <rPr>
        <u val="single"/>
        <sz val="15"/>
        <rFont val="TH SarabunPSK"/>
        <family val="2"/>
      </rPr>
      <t>ผู้ว่าจ้าง</t>
    </r>
    <r>
      <rPr>
        <sz val="15"/>
        <rFont val="TH SarabunPSK"/>
        <family val="2"/>
      </rPr>
      <t xml:space="preserve"> : สำนักปลัดกระทรวงการพัฒนาสังคมและความมั่นคงของมนุษย์ </t>
    </r>
  </si>
  <si>
    <t>4
สิงหาคม 2554</t>
  </si>
  <si>
    <t>25
กันยายน 2554</t>
  </si>
  <si>
    <t xml:space="preserve">ผู้ว่าจ้าง : สำนักปลัดกระทรวงการพัฒนาสังคมและความมั่นคงของมนุษย์ </t>
  </si>
  <si>
    <r>
      <rPr>
        <u val="single"/>
        <sz val="15"/>
        <rFont val="TH SarabunPSK"/>
        <family val="2"/>
      </rPr>
      <t>ผู้ว่าจ้าง</t>
    </r>
    <r>
      <rPr>
        <sz val="15"/>
        <rFont val="TH SarabunPSK"/>
        <family val="2"/>
      </rPr>
      <t xml:space="preserve"> : กรมพัฒนาสังคมและสวัสดิการ</t>
    </r>
  </si>
  <si>
    <t>เพื่อประเมินผลและติดตามผลสัมฤทธิ์การดำเนินงานศูนย์สามวัย สานสายใยรักแห่งครอบครัวฯ</t>
  </si>
  <si>
    <t>เพื่อเผยแพร่ ประชาสัมพันธ์ การดำเนินงานของศูนย์สามวัย สานสายใยรักแห่งครอบครัวฯ ที่เป็นต้นแบบและมีผลการดำเนินงานที่โดดเด่น</t>
  </si>
  <si>
    <t>28
กันยายน 2554</t>
  </si>
  <si>
    <r>
      <rPr>
        <u val="single"/>
        <sz val="15"/>
        <rFont val="TH SarabunPSK"/>
        <family val="2"/>
      </rPr>
      <t>ผู้ว่าจ้าง</t>
    </r>
    <r>
      <rPr>
        <sz val="15"/>
        <rFont val="TH SarabunPSK"/>
        <family val="2"/>
      </rPr>
      <t xml:space="preserve"> : สำนักพัฒนานโยบายและแผนการประชาสัมพันธ์ 
กรมประชาสัมพันธ์</t>
    </r>
  </si>
  <si>
    <t>เพื่อศึกษาสภาพปัญหา ปัจจัยแวดล้อม และลักษณะทางสังคมที่มีอิทธิพลต่อปัญหาการตั้งครรภ์ในวัยรุ่นระดับภูมิภาค</t>
  </si>
  <si>
    <t>เพื่อศึกษากลยุทธ์ ยุทธวิธี กระบวนการ มาตรการป้องกันและแก้ไขปัญหาการตั้งครรภ์ในวัยรุ่นระดับพื้นที่</t>
  </si>
  <si>
    <t>เพื่อสร้างความตระหนักรู้ของประเด็นการตั้งครรภ์ในวัยรุ่นในระดับภูมิภาค</t>
  </si>
  <si>
    <t>เพื่อเผยแพร่กระบวนการวิจัยต่อสาธารณะเกี่ยวกับการส่งเสริมและแก้ไขการตั้งครรภ์ในวัยรุ่น</t>
  </si>
  <si>
    <t>รศ.ดร.ลาวัณย์  ถนัดศิลปกุล</t>
  </si>
  <si>
    <t>รศ.ปิยะนุช  โปตะวณิช</t>
  </si>
  <si>
    <t>โครงการการศึกษามาตรการ Border Carbon Adjustments ในการลดโลกร้อน : มิติด้านกฎหมาย</t>
  </si>
  <si>
    <t>สถาบันระหว่างประเทศเพื่อการค้าและการพัฒนา (องค์การมหาชน)</t>
  </si>
  <si>
    <t>นต.2</t>
  </si>
  <si>
    <t>รายงานฉบับสมบูรณ์ โครงการการศึกษามาตรการ Border Carbon Adjustments ในการลดโลกร้อน : มิติด้านกฎหมาย</t>
  </si>
  <si>
    <t>ตัวแทนอำพราง</t>
  </si>
  <si>
    <t>เผยแพร่ในเว็บไซต์ของสำนักงานผู้ตรวจการแผ่นดิน</t>
  </si>
  <si>
    <t>นต.3</t>
  </si>
  <si>
    <t xml:space="preserve"> - รายงานฉบับสมบูรณ์ ตัวแทนอำพราง
 - เว็บไซต์ของสำนักงานผู้ตรวจการแผ่นดิน 
(http://www.ombodsman.go.th)</t>
  </si>
  <si>
    <t xml:space="preserve"> - สำนักงานผู้ตรวจการแผ่นดิน
 - ผู้สนใจทั่วไป</t>
  </si>
  <si>
    <t>อ.ดร.สังวรณ์ งัดกระโทก</t>
  </si>
  <si>
    <t>ศษ.4</t>
  </si>
  <si>
    <t>รศ.ดร.ดุสิต  เวชกิจ (กส.)              
ดร.ภทรพร ยุทธาภรณ์พินิจ (สวพ.)
นางสาวทยณฐ ชวนไชยสิทธิ์ (สวพ.)
นางปาลีรัตน์ การดี (สวพ.)</t>
  </si>
  <si>
    <t>รศ.ดร.สัจจา  บรรจงศิริ (กส.)       รศ.บำเพ็ญ  เขียวหวาน (สส.)        
นางสาวสุกัญญา  สุขวุฒิ (สส.)      
นางปาลีรัตน์  การดี (สวพ.)</t>
  </si>
  <si>
    <t>กส.1</t>
  </si>
  <si>
    <t>กส.2</t>
  </si>
  <si>
    <t>กส.3</t>
  </si>
  <si>
    <t>กส.4</t>
  </si>
  <si>
    <t>กส.5</t>
  </si>
  <si>
    <t>กส.6</t>
  </si>
  <si>
    <t>กส.7</t>
  </si>
  <si>
    <t>กส.8</t>
  </si>
  <si>
    <t>กส.9</t>
  </si>
  <si>
    <t>กส.10</t>
  </si>
  <si>
    <t>รศ.ดร.ดุสิต  เวชกิจ (กส.)          ดร.ภทรพร ยุทธาภรณ์พินิจ (สวพ.)
นางสาวทยณฐ ชวนไชยสิทธิ์ (สวพ.)
นางปาลีรัตน์ การดี (สวพ.)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</si>
</sst>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0.000"/>
  </numFmts>
  <fonts count="63">
    <font>
      <sz val="11"/>
      <color theme="1"/>
      <name val="Calibri"/>
      <family val="2"/>
    </font>
    <font>
      <sz val="11"/>
      <color indexed="8"/>
      <name val="Tahoma"/>
      <family val="2"/>
    </font>
    <font>
      <sz val="15"/>
      <color indexed="8"/>
      <name val="TH SarabunPSK"/>
      <family val="2"/>
    </font>
    <font>
      <b/>
      <sz val="15"/>
      <name val="TH SarabunPSK"/>
      <family val="2"/>
    </font>
    <font>
      <sz val="10"/>
      <name val="Arial"/>
      <family val="2"/>
    </font>
    <font>
      <b/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12"/>
      <color indexed="8"/>
      <name val="TH SarabunPSK"/>
      <family val="2"/>
    </font>
    <font>
      <sz val="10"/>
      <color indexed="8"/>
      <name val="TH SarabunPSK"/>
      <family val="2"/>
    </font>
    <font>
      <b/>
      <sz val="14"/>
      <color indexed="8"/>
      <name val="TH SarabunPSK"/>
      <family val="2"/>
    </font>
    <font>
      <u val="single"/>
      <sz val="15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u val="single"/>
      <sz val="15"/>
      <color indexed="12"/>
      <name val="TH SarabunPSK"/>
      <family val="2"/>
    </font>
    <font>
      <sz val="14"/>
      <color indexed="8"/>
      <name val="Tahoma"/>
      <family val="2"/>
    </font>
    <font>
      <sz val="15"/>
      <color indexed="12"/>
      <name val="TH SarabunPSK"/>
      <family val="2"/>
    </font>
    <font>
      <sz val="1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4"/>
      <color theme="1"/>
      <name val="TH SarabunPSK"/>
      <family val="2"/>
    </font>
    <font>
      <u val="single"/>
      <sz val="15"/>
      <color theme="10"/>
      <name val="TH SarabunPSK"/>
      <family val="2"/>
    </font>
    <font>
      <sz val="14"/>
      <color theme="1"/>
      <name val="Calibri"/>
      <family val="2"/>
    </font>
    <font>
      <sz val="15"/>
      <color rgb="FF0000FF"/>
      <name val="TH SarabunPSK"/>
      <family val="2"/>
    </font>
    <font>
      <sz val="12"/>
      <color theme="1"/>
      <name val="TH SarabunPSK"/>
      <family val="2"/>
    </font>
    <font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double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 style="double"/>
      <bottom style="double"/>
    </border>
    <border>
      <left style="thin"/>
      <right/>
      <top/>
      <bottom style="double"/>
    </border>
    <border>
      <left/>
      <right style="thin"/>
      <top style="double"/>
      <bottom style="double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0" applyFill="0">
      <alignment/>
      <protection/>
    </xf>
  </cellStyleXfs>
  <cellXfs count="340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6" fillId="0" borderId="10" xfId="0" applyFont="1" applyBorder="1" applyAlignment="1">
      <alignment horizontal="center" vertical="top"/>
    </xf>
    <xf numFmtId="0" fontId="56" fillId="0" borderId="10" xfId="0" applyFont="1" applyBorder="1" applyAlignment="1">
      <alignment horizontal="center" vertical="top" wrapText="1"/>
    </xf>
    <xf numFmtId="0" fontId="55" fillId="33" borderId="10" xfId="0" applyFont="1" applyFill="1" applyBorder="1" applyAlignment="1">
      <alignment/>
    </xf>
    <xf numFmtId="4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69" applyFont="1" applyFill="1" applyBorder="1" applyAlignment="1">
      <alignment vertical="top" wrapText="1" readingOrder="1"/>
      <protection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5" fillId="33" borderId="12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55" fillId="0" borderId="10" xfId="0" applyFont="1" applyBorder="1" applyAlignment="1">
      <alignment horizontal="center" vertical="top"/>
    </xf>
    <xf numFmtId="0" fontId="56" fillId="33" borderId="11" xfId="0" applyFont="1" applyFill="1" applyBorder="1" applyAlignment="1">
      <alignment horizontal="center" vertical="top"/>
    </xf>
    <xf numFmtId="0" fontId="55" fillId="0" borderId="10" xfId="0" applyFont="1" applyBorder="1" applyAlignment="1">
      <alignment vertical="top" wrapText="1"/>
    </xf>
    <xf numFmtId="0" fontId="56" fillId="0" borderId="0" xfId="0" applyFont="1" applyAlignment="1">
      <alignment/>
    </xf>
    <xf numFmtId="0" fontId="56" fillId="33" borderId="11" xfId="0" applyFont="1" applyFill="1" applyBorder="1" applyAlignment="1">
      <alignment horizontal="center" vertical="top"/>
    </xf>
    <xf numFmtId="0" fontId="55" fillId="0" borderId="13" xfId="0" applyFont="1" applyBorder="1" applyAlignment="1">
      <alignment horizontal="left" vertical="top" wrapText="1"/>
    </xf>
    <xf numFmtId="0" fontId="55" fillId="0" borderId="11" xfId="0" applyFont="1" applyBorder="1" applyAlignment="1">
      <alignment vertical="top" wrapText="1"/>
    </xf>
    <xf numFmtId="0" fontId="55" fillId="0" borderId="0" xfId="0" applyFont="1" applyBorder="1" applyAlignment="1">
      <alignment/>
    </xf>
    <xf numFmtId="0" fontId="55" fillId="0" borderId="14" xfId="0" applyFont="1" applyBorder="1" applyAlignment="1">
      <alignment horizontal="left" vertical="top" wrapText="1"/>
    </xf>
    <xf numFmtId="0" fontId="55" fillId="0" borderId="15" xfId="0" applyFont="1" applyBorder="1" applyAlignment="1">
      <alignment/>
    </xf>
    <xf numFmtId="0" fontId="55" fillId="0" borderId="16" xfId="0" applyFont="1" applyBorder="1" applyAlignment="1">
      <alignment/>
    </xf>
    <xf numFmtId="0" fontId="55" fillId="0" borderId="13" xfId="0" applyFont="1" applyBorder="1" applyAlignment="1">
      <alignment horizontal="center" vertical="top" wrapText="1"/>
    </xf>
    <xf numFmtId="0" fontId="55" fillId="0" borderId="14" xfId="0" applyFont="1" applyFill="1" applyBorder="1" applyAlignment="1">
      <alignment horizontal="left" vertical="top" wrapText="1"/>
    </xf>
    <xf numFmtId="0" fontId="55" fillId="0" borderId="17" xfId="0" applyFont="1" applyBorder="1" applyAlignment="1">
      <alignment horizontal="center" vertical="top"/>
    </xf>
    <xf numFmtId="0" fontId="55" fillId="0" borderId="17" xfId="0" applyFont="1" applyBorder="1" applyAlignment="1">
      <alignment vertical="top"/>
    </xf>
    <xf numFmtId="0" fontId="55" fillId="0" borderId="18" xfId="0" applyFont="1" applyBorder="1" applyAlignment="1">
      <alignment vertical="top" wrapText="1"/>
    </xf>
    <xf numFmtId="0" fontId="55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55" fillId="0" borderId="0" xfId="0" applyFont="1" applyBorder="1" applyAlignment="1">
      <alignment vertical="top"/>
    </xf>
    <xf numFmtId="0" fontId="55" fillId="0" borderId="0" xfId="0" applyFont="1" applyBorder="1" applyAlignment="1">
      <alignment horizontal="left" vertical="top"/>
    </xf>
    <xf numFmtId="0" fontId="55" fillId="0" borderId="15" xfId="0" applyFont="1" applyBorder="1" applyAlignment="1">
      <alignment horizontal="center" vertical="top"/>
    </xf>
    <xf numFmtId="0" fontId="55" fillId="0" borderId="19" xfId="0" applyFont="1" applyBorder="1" applyAlignment="1">
      <alignment horizontal="left" vertical="top" wrapText="1"/>
    </xf>
    <xf numFmtId="17" fontId="55" fillId="0" borderId="14" xfId="0" applyNumberFormat="1" applyFont="1" applyBorder="1" applyAlignment="1">
      <alignment horizontal="center" vertical="top" wrapText="1"/>
    </xf>
    <xf numFmtId="0" fontId="55" fillId="0" borderId="18" xfId="0" applyFont="1" applyBorder="1" applyAlignment="1">
      <alignment vertical="top"/>
    </xf>
    <xf numFmtId="0" fontId="55" fillId="0" borderId="16" xfId="0" applyFont="1" applyBorder="1" applyAlignment="1">
      <alignment horizontal="center" vertical="top"/>
    </xf>
    <xf numFmtId="0" fontId="55" fillId="0" borderId="20" xfId="0" applyFont="1" applyBorder="1" applyAlignment="1">
      <alignment vertical="top"/>
    </xf>
    <xf numFmtId="0" fontId="55" fillId="0" borderId="21" xfId="0" applyFont="1" applyBorder="1" applyAlignment="1">
      <alignment horizontal="left" vertical="top" wrapText="1"/>
    </xf>
    <xf numFmtId="0" fontId="55" fillId="0" borderId="18" xfId="0" applyFont="1" applyBorder="1" applyAlignment="1">
      <alignment horizontal="left" vertical="top" wrapText="1"/>
    </xf>
    <xf numFmtId="0" fontId="55" fillId="0" borderId="19" xfId="0" applyFont="1" applyBorder="1" applyAlignment="1">
      <alignment/>
    </xf>
    <xf numFmtId="0" fontId="55" fillId="0" borderId="21" xfId="0" applyFont="1" applyBorder="1" applyAlignment="1">
      <alignment/>
    </xf>
    <xf numFmtId="0" fontId="55" fillId="0" borderId="22" xfId="0" applyFont="1" applyBorder="1" applyAlignment="1">
      <alignment vertical="top" wrapText="1"/>
    </xf>
    <xf numFmtId="15" fontId="55" fillId="0" borderId="22" xfId="0" applyNumberFormat="1" applyFont="1" applyBorder="1" applyAlignment="1">
      <alignment horizontal="center" vertical="top" wrapText="1"/>
    </xf>
    <xf numFmtId="0" fontId="55" fillId="0" borderId="20" xfId="0" applyFont="1" applyBorder="1" applyAlignment="1">
      <alignment horizontal="left" vertical="top"/>
    </xf>
    <xf numFmtId="0" fontId="57" fillId="0" borderId="22" xfId="0" applyFont="1" applyBorder="1" applyAlignment="1">
      <alignment vertical="top" wrapText="1"/>
    </xf>
    <xf numFmtId="0" fontId="55" fillId="0" borderId="18" xfId="0" applyFont="1" applyBorder="1" applyAlignment="1">
      <alignment horizontal="left" vertical="top" wrapText="1"/>
    </xf>
    <xf numFmtId="0" fontId="55" fillId="0" borderId="21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55" fillId="0" borderId="17" xfId="0" applyFont="1" applyBorder="1" applyAlignment="1">
      <alignment horizontal="left" vertical="top" wrapText="1"/>
    </xf>
    <xf numFmtId="0" fontId="55" fillId="0" borderId="0" xfId="0" applyFont="1" applyAlignment="1">
      <alignment vertical="top"/>
    </xf>
    <xf numFmtId="0" fontId="55" fillId="0" borderId="23" xfId="0" applyFont="1" applyBorder="1" applyAlignment="1">
      <alignment vertical="top"/>
    </xf>
    <xf numFmtId="0" fontId="55" fillId="0" borderId="22" xfId="0" applyFont="1" applyBorder="1" applyAlignment="1">
      <alignment horizontal="left" vertical="top"/>
    </xf>
    <xf numFmtId="0" fontId="55" fillId="0" borderId="21" xfId="0" applyFont="1" applyBorder="1" applyAlignment="1">
      <alignment vertical="top" wrapText="1"/>
    </xf>
    <xf numFmtId="0" fontId="55" fillId="0" borderId="21" xfId="0" applyFont="1" applyBorder="1" applyAlignment="1">
      <alignment horizontal="left" vertical="top" wrapText="1"/>
    </xf>
    <xf numFmtId="0" fontId="55" fillId="0" borderId="15" xfId="0" applyFont="1" applyBorder="1" applyAlignment="1">
      <alignment horizontal="center" vertical="top"/>
    </xf>
    <xf numFmtId="0" fontId="55" fillId="0" borderId="16" xfId="0" applyFont="1" applyBorder="1" applyAlignment="1">
      <alignment horizontal="center" vertical="top"/>
    </xf>
    <xf numFmtId="0" fontId="55" fillId="0" borderId="18" xfId="0" applyFont="1" applyBorder="1" applyAlignment="1">
      <alignment horizontal="left" vertical="top" wrapText="1"/>
    </xf>
    <xf numFmtId="0" fontId="55" fillId="0" borderId="11" xfId="0" applyFont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55" fillId="0" borderId="17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center"/>
    </xf>
    <xf numFmtId="2" fontId="5" fillId="33" borderId="24" xfId="0" applyNumberFormat="1" applyFont="1" applyFill="1" applyBorder="1" applyAlignment="1">
      <alignment horizontal="center" vertical="center"/>
    </xf>
    <xf numFmtId="2" fontId="5" fillId="33" borderId="25" xfId="0" applyNumberFormat="1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/>
    </xf>
    <xf numFmtId="0" fontId="55" fillId="0" borderId="0" xfId="0" applyFont="1" applyAlignment="1">
      <alignment horizontal="left" vertical="top"/>
    </xf>
    <xf numFmtId="0" fontId="55" fillId="0" borderId="23" xfId="0" applyFont="1" applyBorder="1" applyAlignment="1">
      <alignment horizontal="left" vertical="top"/>
    </xf>
    <xf numFmtId="0" fontId="55" fillId="0" borderId="20" xfId="0" applyFont="1" applyBorder="1" applyAlignment="1">
      <alignment vertical="top" wrapText="1"/>
    </xf>
    <xf numFmtId="0" fontId="55" fillId="0" borderId="19" xfId="0" applyFont="1" applyBorder="1" applyAlignment="1">
      <alignment vertical="top" wrapText="1"/>
    </xf>
    <xf numFmtId="0" fontId="55" fillId="0" borderId="15" xfId="0" applyFont="1" applyBorder="1" applyAlignment="1">
      <alignment horizontal="left" vertical="top" wrapText="1"/>
    </xf>
    <xf numFmtId="0" fontId="55" fillId="0" borderId="22" xfId="0" applyFont="1" applyBorder="1" applyAlignment="1">
      <alignment vertical="top"/>
    </xf>
    <xf numFmtId="0" fontId="55" fillId="0" borderId="18" xfId="0" applyFont="1" applyBorder="1" applyAlignment="1">
      <alignment horizontal="left" vertical="top" wrapText="1"/>
    </xf>
    <xf numFmtId="0" fontId="55" fillId="0" borderId="21" xfId="0" applyFont="1" applyBorder="1" applyAlignment="1">
      <alignment horizontal="left" vertical="top" wrapText="1"/>
    </xf>
    <xf numFmtId="0" fontId="55" fillId="0" borderId="22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 wrapText="1"/>
    </xf>
    <xf numFmtId="0" fontId="55" fillId="0" borderId="20" xfId="0" applyFont="1" applyBorder="1" applyAlignment="1">
      <alignment horizontal="left" vertical="top" wrapText="1"/>
    </xf>
    <xf numFmtId="0" fontId="55" fillId="0" borderId="19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left" vertical="top"/>
    </xf>
    <xf numFmtId="0" fontId="55" fillId="0" borderId="18" xfId="0" applyFont="1" applyBorder="1" applyAlignment="1">
      <alignment horizontal="left" vertical="top" wrapText="1"/>
    </xf>
    <xf numFmtId="0" fontId="55" fillId="0" borderId="19" xfId="0" applyFont="1" applyBorder="1" applyAlignment="1">
      <alignment horizontal="left" vertical="top" wrapText="1"/>
    </xf>
    <xf numFmtId="0" fontId="55" fillId="0" borderId="14" xfId="0" applyFont="1" applyBorder="1" applyAlignment="1">
      <alignment vertical="top"/>
    </xf>
    <xf numFmtId="0" fontId="55" fillId="0" borderId="14" xfId="0" applyFont="1" applyBorder="1" applyAlignment="1">
      <alignment horizontal="left" vertical="top"/>
    </xf>
    <xf numFmtId="0" fontId="55" fillId="0" borderId="27" xfId="0" applyFont="1" applyBorder="1" applyAlignment="1">
      <alignment horizontal="left" vertical="top"/>
    </xf>
    <xf numFmtId="0" fontId="57" fillId="0" borderId="10" xfId="0" applyFont="1" applyBorder="1" applyAlignment="1">
      <alignment horizontal="center" vertical="top"/>
    </xf>
    <xf numFmtId="0" fontId="7" fillId="0" borderId="17" xfId="0" applyFont="1" applyBorder="1" applyAlignment="1">
      <alignment vertical="top" wrapText="1"/>
    </xf>
    <xf numFmtId="0" fontId="55" fillId="0" borderId="0" xfId="0" applyFont="1" applyBorder="1" applyAlignment="1">
      <alignment horizontal="center" vertical="top"/>
    </xf>
    <xf numFmtId="0" fontId="55" fillId="0" borderId="0" xfId="0" applyFont="1" applyBorder="1" applyAlignment="1">
      <alignment horizontal="center" vertical="top"/>
    </xf>
    <xf numFmtId="0" fontId="57" fillId="0" borderId="10" xfId="0" applyFont="1" applyBorder="1" applyAlignment="1">
      <alignment horizontal="center" vertical="top" wrapText="1"/>
    </xf>
    <xf numFmtId="0" fontId="55" fillId="34" borderId="10" xfId="0" applyFont="1" applyFill="1" applyBorder="1" applyAlignment="1">
      <alignment horizontal="center" vertical="top" wrapText="1"/>
    </xf>
    <xf numFmtId="0" fontId="55" fillId="34" borderId="10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horizontal="center" vertical="top"/>
    </xf>
    <xf numFmtId="0" fontId="55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55" fillId="0" borderId="0" xfId="0" applyFont="1" applyBorder="1" applyAlignment="1">
      <alignment horizontal="center" vertical="top"/>
    </xf>
    <xf numFmtId="0" fontId="55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55" fillId="0" borderId="10" xfId="0" applyFont="1" applyFill="1" applyBorder="1" applyAlignment="1">
      <alignment vertical="top" wrapText="1"/>
    </xf>
    <xf numFmtId="0" fontId="55" fillId="0" borderId="0" xfId="0" applyFont="1" applyFill="1" applyAlignment="1">
      <alignment/>
    </xf>
    <xf numFmtId="0" fontId="55" fillId="0" borderId="23" xfId="0" applyFont="1" applyBorder="1" applyAlignment="1">
      <alignment vertical="top"/>
    </xf>
    <xf numFmtId="0" fontId="55" fillId="0" borderId="10" xfId="0" applyFont="1" applyBorder="1" applyAlignment="1">
      <alignment vertical="top" wrapText="1"/>
    </xf>
    <xf numFmtId="0" fontId="55" fillId="0" borderId="10" xfId="0" applyFont="1" applyBorder="1" applyAlignment="1">
      <alignment horizontal="center" vertical="top"/>
    </xf>
    <xf numFmtId="0" fontId="55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vertical="top"/>
    </xf>
    <xf numFmtId="0" fontId="55" fillId="0" borderId="0" xfId="0" applyFont="1" applyBorder="1" applyAlignment="1">
      <alignment horizontal="center" vertical="top"/>
    </xf>
    <xf numFmtId="0" fontId="55" fillId="0" borderId="0" xfId="0" applyFont="1" applyBorder="1" applyAlignment="1">
      <alignment horizontal="left" vertical="top" wrapText="1"/>
    </xf>
    <xf numFmtId="0" fontId="55" fillId="0" borderId="11" xfId="0" applyFont="1" applyBorder="1" applyAlignment="1">
      <alignment horizontal="left" vertical="top" wrapText="1"/>
    </xf>
    <xf numFmtId="0" fontId="55" fillId="0" borderId="20" xfId="0" applyFont="1" applyBorder="1" applyAlignment="1">
      <alignment horizontal="left" vertical="top" wrapText="1"/>
    </xf>
    <xf numFmtId="0" fontId="55" fillId="0" borderId="21" xfId="0" applyFont="1" applyBorder="1" applyAlignment="1">
      <alignment horizontal="left" vertical="top" wrapText="1"/>
    </xf>
    <xf numFmtId="0" fontId="56" fillId="0" borderId="18" xfId="0" applyFont="1" applyFill="1" applyBorder="1" applyAlignment="1">
      <alignment horizontal="center" vertical="top"/>
    </xf>
    <xf numFmtId="0" fontId="55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56" fillId="0" borderId="13" xfId="0" applyFont="1" applyFill="1" applyBorder="1" applyAlignment="1">
      <alignment horizontal="center" vertical="top"/>
    </xf>
    <xf numFmtId="0" fontId="55" fillId="0" borderId="18" xfId="0" applyFont="1" applyBorder="1" applyAlignment="1">
      <alignment horizontal="left" vertical="top" wrapText="1"/>
    </xf>
    <xf numFmtId="0" fontId="55" fillId="0" borderId="21" xfId="0" applyFont="1" applyBorder="1" applyAlignment="1">
      <alignment horizontal="left" vertical="top" wrapText="1"/>
    </xf>
    <xf numFmtId="0" fontId="55" fillId="0" borderId="11" xfId="0" applyFont="1" applyBorder="1" applyAlignment="1">
      <alignment horizontal="left" vertical="top" wrapText="1"/>
    </xf>
    <xf numFmtId="0" fontId="56" fillId="33" borderId="11" xfId="0" applyFont="1" applyFill="1" applyBorder="1" applyAlignment="1">
      <alignment horizontal="center" vertical="top"/>
    </xf>
    <xf numFmtId="0" fontId="55" fillId="0" borderId="19" xfId="0" applyFont="1" applyBorder="1" applyAlignment="1">
      <alignment horizontal="left" vertical="top" wrapText="1"/>
    </xf>
    <xf numFmtId="0" fontId="55" fillId="34" borderId="10" xfId="0" applyFont="1" applyFill="1" applyBorder="1" applyAlignment="1">
      <alignment horizontal="center" vertical="top"/>
    </xf>
    <xf numFmtId="0" fontId="55" fillId="0" borderId="13" xfId="0" applyFont="1" applyBorder="1" applyAlignment="1">
      <alignment horizontal="left" vertical="top" wrapText="1"/>
    </xf>
    <xf numFmtId="0" fontId="55" fillId="0" borderId="11" xfId="0" applyFont="1" applyBorder="1" applyAlignment="1">
      <alignment vertical="top"/>
    </xf>
    <xf numFmtId="0" fontId="55" fillId="0" borderId="14" xfId="0" applyFont="1" applyFill="1" applyBorder="1" applyAlignment="1">
      <alignment horizontal="center" vertical="top"/>
    </xf>
    <xf numFmtId="0" fontId="55" fillId="0" borderId="22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 wrapText="1"/>
    </xf>
    <xf numFmtId="0" fontId="55" fillId="0" borderId="2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/>
    </xf>
    <xf numFmtId="0" fontId="57" fillId="0" borderId="1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0" borderId="27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23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center" vertical="center"/>
    </xf>
    <xf numFmtId="0" fontId="58" fillId="0" borderId="28" xfId="57" applyFont="1" applyBorder="1" applyAlignment="1" applyProtection="1">
      <alignment horizontal="center" vertical="top"/>
      <protection/>
    </xf>
    <xf numFmtId="0" fontId="8" fillId="34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17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/>
    </xf>
    <xf numFmtId="0" fontId="55" fillId="0" borderId="18" xfId="0" applyFont="1" applyFill="1" applyBorder="1" applyAlignment="1">
      <alignment horizontal="left" vertical="top" wrapText="1"/>
    </xf>
    <xf numFmtId="0" fontId="55" fillId="0" borderId="11" xfId="0" applyFont="1" applyBorder="1" applyAlignment="1">
      <alignment horizontal="left" vertical="top" wrapText="1"/>
    </xf>
    <xf numFmtId="0" fontId="55" fillId="0" borderId="16" xfId="0" applyFont="1" applyBorder="1" applyAlignment="1">
      <alignment horizontal="center" vertical="top" wrapText="1"/>
    </xf>
    <xf numFmtId="0" fontId="55" fillId="0" borderId="21" xfId="0" applyFont="1" applyBorder="1" applyAlignment="1">
      <alignment horizontal="left" vertical="top"/>
    </xf>
    <xf numFmtId="0" fontId="55" fillId="0" borderId="16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9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55" fillId="0" borderId="11" xfId="0" applyFont="1" applyBorder="1" applyAlignment="1">
      <alignment horizontal="left" vertical="top" wrapText="1"/>
    </xf>
    <xf numFmtId="0" fontId="56" fillId="33" borderId="11" xfId="0" applyFont="1" applyFill="1" applyBorder="1" applyAlignment="1">
      <alignment horizontal="center" vertical="top"/>
    </xf>
    <xf numFmtId="0" fontId="55" fillId="0" borderId="18" xfId="0" applyFont="1" applyBorder="1" applyAlignment="1">
      <alignment horizontal="left" vertical="top" wrapText="1"/>
    </xf>
    <xf numFmtId="0" fontId="55" fillId="0" borderId="21" xfId="0" applyFont="1" applyBorder="1" applyAlignment="1">
      <alignment horizontal="left" vertical="top" wrapText="1"/>
    </xf>
    <xf numFmtId="0" fontId="55" fillId="0" borderId="19" xfId="0" applyFont="1" applyBorder="1" applyAlignment="1">
      <alignment horizontal="left" vertical="top" wrapText="1"/>
    </xf>
    <xf numFmtId="0" fontId="57" fillId="0" borderId="17" xfId="0" applyFont="1" applyBorder="1" applyAlignment="1">
      <alignment horizontal="center" vertical="top"/>
    </xf>
    <xf numFmtId="0" fontId="55" fillId="0" borderId="13" xfId="0" applyFont="1" applyBorder="1" applyAlignment="1">
      <alignment horizontal="center" vertical="top"/>
    </xf>
    <xf numFmtId="0" fontId="55" fillId="0" borderId="1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0" borderId="29" xfId="0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6" fillId="33" borderId="31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5" fillId="0" borderId="29" xfId="0" applyFont="1" applyBorder="1" applyAlignment="1">
      <alignment/>
    </xf>
    <xf numFmtId="0" fontId="55" fillId="0" borderId="1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8" fillId="0" borderId="22" xfId="0" applyFont="1" applyBorder="1" applyAlignment="1">
      <alignment horizontal="left" vertical="top" wrapText="1"/>
    </xf>
    <xf numFmtId="0" fontId="55" fillId="0" borderId="11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center" vertical="top"/>
    </xf>
    <xf numFmtId="0" fontId="55" fillId="0" borderId="10" xfId="0" applyFont="1" applyBorder="1" applyAlignment="1">
      <alignment horizontal="left" vertical="top" wrapText="1"/>
    </xf>
    <xf numFmtId="0" fontId="55" fillId="0" borderId="28" xfId="0" applyFont="1" applyBorder="1" applyAlignment="1">
      <alignment/>
    </xf>
    <xf numFmtId="0" fontId="55" fillId="0" borderId="11" xfId="0" applyFont="1" applyBorder="1" applyAlignment="1">
      <alignment/>
    </xf>
    <xf numFmtId="17" fontId="55" fillId="0" borderId="10" xfId="0" applyNumberFormat="1" applyFont="1" applyBorder="1" applyAlignment="1">
      <alignment horizontal="center" vertical="top" wrapText="1"/>
    </xf>
    <xf numFmtId="0" fontId="55" fillId="0" borderId="11" xfId="0" applyFont="1" applyBorder="1" applyAlignment="1">
      <alignment wrapText="1"/>
    </xf>
    <xf numFmtId="0" fontId="55" fillId="0" borderId="11" xfId="0" applyFont="1" applyBorder="1" applyAlignment="1">
      <alignment horizontal="left" vertical="top" wrapText="1"/>
    </xf>
    <xf numFmtId="0" fontId="55" fillId="0" borderId="27" xfId="0" applyFont="1" applyBorder="1" applyAlignment="1">
      <alignment horizontal="center" vertical="top"/>
    </xf>
    <xf numFmtId="0" fontId="55" fillId="0" borderId="23" xfId="0" applyFont="1" applyBorder="1" applyAlignment="1">
      <alignment horizontal="center" vertical="top"/>
    </xf>
    <xf numFmtId="0" fontId="58" fillId="0" borderId="0" xfId="57" applyFont="1" applyBorder="1" applyAlignment="1" applyProtection="1">
      <alignment horizontal="center" vertical="top"/>
      <protection/>
    </xf>
    <xf numFmtId="0" fontId="58" fillId="0" borderId="20" xfId="57" applyFont="1" applyBorder="1" applyAlignment="1" applyProtection="1">
      <alignment horizontal="center" vertical="top"/>
      <protection/>
    </xf>
    <xf numFmtId="0" fontId="58" fillId="0" borderId="27" xfId="57" applyFont="1" applyBorder="1" applyAlignment="1" applyProtection="1">
      <alignment horizontal="center" vertical="top"/>
      <protection/>
    </xf>
    <xf numFmtId="0" fontId="58" fillId="0" borderId="23" xfId="57" applyFont="1" applyBorder="1" applyAlignment="1" applyProtection="1">
      <alignment horizontal="center" vertical="top"/>
      <protection/>
    </xf>
    <xf numFmtId="0" fontId="58" fillId="0" borderId="13" xfId="57" applyFont="1" applyBorder="1" applyAlignment="1" applyProtection="1">
      <alignment horizontal="center" vertical="top"/>
      <protection/>
    </xf>
    <xf numFmtId="0" fontId="60" fillId="0" borderId="0" xfId="0" applyFont="1" applyBorder="1" applyAlignment="1">
      <alignment horizontal="center" vertical="top"/>
    </xf>
    <xf numFmtId="0" fontId="60" fillId="0" borderId="0" xfId="0" applyFont="1" applyBorder="1" applyAlignment="1">
      <alignment/>
    </xf>
    <xf numFmtId="0" fontId="55" fillId="0" borderId="27" xfId="0" applyFont="1" applyBorder="1" applyAlignment="1">
      <alignment/>
    </xf>
    <xf numFmtId="0" fontId="55" fillId="0" borderId="23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8" fillId="0" borderId="23" xfId="57" applyFont="1" applyBorder="1" applyAlignment="1" applyProtection="1">
      <alignment horizontal="center" vertical="top"/>
      <protection/>
    </xf>
    <xf numFmtId="0" fontId="3" fillId="0" borderId="32" xfId="69" applyFont="1" applyFill="1" applyBorder="1" applyAlignment="1" applyProtection="1">
      <alignment horizontal="left" vertical="center" readingOrder="1"/>
      <protection locked="0"/>
    </xf>
    <xf numFmtId="0" fontId="11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187" fontId="3" fillId="33" borderId="33" xfId="0" applyNumberFormat="1" applyFont="1" applyFill="1" applyBorder="1" applyAlignment="1" applyProtection="1">
      <alignment horizontal="center" vertical="center" wrapText="1"/>
      <protection locked="0"/>
    </xf>
    <xf numFmtId="187" fontId="3" fillId="33" borderId="34" xfId="0" applyNumberFormat="1" applyFont="1" applyFill="1" applyBorder="1" applyAlignment="1" applyProtection="1">
      <alignment horizontal="center" vertical="center" wrapText="1"/>
      <protection locked="0"/>
    </xf>
    <xf numFmtId="187" fontId="3" fillId="33" borderId="27" xfId="0" applyNumberFormat="1" applyFont="1" applyFill="1" applyBorder="1" applyAlignment="1" applyProtection="1">
      <alignment horizontal="center" vertical="center" wrapText="1"/>
      <protection locked="0"/>
    </xf>
    <xf numFmtId="187" fontId="3" fillId="33" borderId="19" xfId="0" applyNumberFormat="1" applyFont="1" applyFill="1" applyBorder="1" applyAlignment="1" applyProtection="1">
      <alignment horizontal="center" vertical="center" wrapText="1"/>
      <protection locked="0"/>
    </xf>
    <xf numFmtId="187" fontId="3" fillId="33" borderId="25" xfId="0" applyNumberFormat="1" applyFont="1" applyFill="1" applyBorder="1" applyAlignment="1" applyProtection="1">
      <alignment horizontal="center" vertical="center" wrapText="1"/>
      <protection locked="0"/>
    </xf>
    <xf numFmtId="187" fontId="3" fillId="33" borderId="3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top" wrapText="1"/>
    </xf>
    <xf numFmtId="187" fontId="3" fillId="33" borderId="35" xfId="0" applyNumberFormat="1" applyFont="1" applyFill="1" applyBorder="1" applyAlignment="1" applyProtection="1">
      <alignment horizontal="center" vertical="center" wrapText="1"/>
      <protection locked="0"/>
    </xf>
    <xf numFmtId="187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187" fontId="3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35" xfId="69" applyFont="1" applyFill="1" applyBorder="1" applyAlignment="1">
      <alignment horizontal="center" vertical="center" wrapText="1"/>
      <protection/>
    </xf>
    <xf numFmtId="0" fontId="3" fillId="33" borderId="15" xfId="69" applyFont="1" applyFill="1" applyBorder="1" applyAlignment="1">
      <alignment horizontal="center" vertical="center" wrapText="1"/>
      <protection/>
    </xf>
    <xf numFmtId="0" fontId="3" fillId="33" borderId="36" xfId="69" applyFont="1" applyFill="1" applyBorder="1" applyAlignment="1">
      <alignment horizontal="center" vertical="center" wrapText="1"/>
      <protection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6" fillId="0" borderId="10" xfId="0" applyFont="1" applyBorder="1" applyAlignment="1">
      <alignment horizontal="left" vertical="top"/>
    </xf>
    <xf numFmtId="0" fontId="55" fillId="0" borderId="10" xfId="0" applyFont="1" applyBorder="1" applyAlignment="1">
      <alignment horizontal="left" vertical="top"/>
    </xf>
    <xf numFmtId="0" fontId="56" fillId="33" borderId="13" xfId="0" applyFont="1" applyFill="1" applyBorder="1" applyAlignment="1">
      <alignment horizontal="center" vertical="top"/>
    </xf>
    <xf numFmtId="0" fontId="56" fillId="33" borderId="11" xfId="0" applyFont="1" applyFill="1" applyBorder="1" applyAlignment="1">
      <alignment horizontal="center" vertical="top"/>
    </xf>
    <xf numFmtId="0" fontId="55" fillId="33" borderId="13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/>
    </xf>
    <xf numFmtId="0" fontId="56" fillId="0" borderId="13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left" vertical="top" wrapText="1"/>
    </xf>
    <xf numFmtId="0" fontId="55" fillId="0" borderId="11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58" fillId="0" borderId="14" xfId="57" applyFont="1" applyBorder="1" applyAlignment="1" applyProtection="1">
      <alignment horizontal="center" vertical="top"/>
      <protection/>
    </xf>
    <xf numFmtId="0" fontId="58" fillId="0" borderId="27" xfId="57" applyFont="1" applyBorder="1" applyAlignment="1" applyProtection="1">
      <alignment horizontal="center" vertical="top"/>
      <protection/>
    </xf>
    <xf numFmtId="0" fontId="58" fillId="0" borderId="23" xfId="57" applyFont="1" applyBorder="1" applyAlignment="1" applyProtection="1">
      <alignment horizontal="center" vertical="top"/>
      <protection/>
    </xf>
    <xf numFmtId="0" fontId="8" fillId="0" borderId="18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21" xfId="0" applyFont="1" applyBorder="1" applyAlignment="1">
      <alignment horizontal="left" vertical="top"/>
    </xf>
    <xf numFmtId="0" fontId="8" fillId="0" borderId="16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/>
    </xf>
    <xf numFmtId="0" fontId="55" fillId="0" borderId="18" xfId="0" applyFont="1" applyBorder="1" applyAlignment="1">
      <alignment horizontal="left" vertical="top" wrapText="1"/>
    </xf>
    <xf numFmtId="0" fontId="55" fillId="0" borderId="21" xfId="0" applyFont="1" applyBorder="1" applyAlignment="1">
      <alignment horizontal="left" vertical="top" wrapText="1"/>
    </xf>
    <xf numFmtId="0" fontId="55" fillId="0" borderId="14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27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top"/>
    </xf>
    <xf numFmtId="0" fontId="57" fillId="0" borderId="17" xfId="0" applyFont="1" applyBorder="1" applyAlignment="1">
      <alignment horizontal="center" vertical="top"/>
    </xf>
    <xf numFmtId="0" fontId="57" fillId="0" borderId="16" xfId="0" applyFont="1" applyBorder="1" applyAlignment="1">
      <alignment horizontal="center" vertical="top"/>
    </xf>
    <xf numFmtId="0" fontId="7" fillId="0" borderId="17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57" fillId="0" borderId="17" xfId="0" applyFont="1" applyBorder="1" applyAlignment="1">
      <alignment horizontal="left" vertical="top" wrapText="1"/>
    </xf>
    <xf numFmtId="0" fontId="57" fillId="0" borderId="16" xfId="0" applyFont="1" applyBorder="1" applyAlignment="1">
      <alignment horizontal="left" vertical="top" wrapText="1"/>
    </xf>
    <xf numFmtId="0" fontId="55" fillId="0" borderId="17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top"/>
    </xf>
    <xf numFmtId="0" fontId="55" fillId="0" borderId="18" xfId="0" applyFont="1" applyBorder="1" applyAlignment="1">
      <alignment horizontal="left" vertical="top"/>
    </xf>
    <xf numFmtId="0" fontId="55" fillId="0" borderId="21" xfId="0" applyFont="1" applyBorder="1" applyAlignment="1">
      <alignment horizontal="left" vertical="top"/>
    </xf>
    <xf numFmtId="0" fontId="55" fillId="0" borderId="19" xfId="0" applyFont="1" applyBorder="1" applyAlignment="1">
      <alignment horizontal="left" vertical="top"/>
    </xf>
    <xf numFmtId="0" fontId="55" fillId="0" borderId="17" xfId="0" applyFont="1" applyFill="1" applyBorder="1" applyAlignment="1">
      <alignment horizontal="center" vertical="top"/>
    </xf>
    <xf numFmtId="0" fontId="55" fillId="0" borderId="16" xfId="0" applyFont="1" applyFill="1" applyBorder="1" applyAlignment="1">
      <alignment horizontal="center" vertical="top"/>
    </xf>
    <xf numFmtId="0" fontId="55" fillId="34" borderId="17" xfId="0" applyFont="1" applyFill="1" applyBorder="1" applyAlignment="1">
      <alignment horizontal="left" vertical="top" wrapText="1"/>
    </xf>
    <xf numFmtId="0" fontId="55" fillId="34" borderId="16" xfId="0" applyFont="1" applyFill="1" applyBorder="1" applyAlignment="1">
      <alignment horizontal="left" vertical="top" wrapText="1"/>
    </xf>
    <xf numFmtId="0" fontId="55" fillId="0" borderId="17" xfId="0" applyFont="1" applyBorder="1" applyAlignment="1">
      <alignment horizontal="center" vertical="top"/>
    </xf>
    <xf numFmtId="0" fontId="55" fillId="0" borderId="17" xfId="0" applyFont="1" applyBorder="1" applyAlignment="1">
      <alignment horizontal="left" vertical="top" wrapText="1"/>
    </xf>
    <xf numFmtId="0" fontId="55" fillId="0" borderId="16" xfId="0" applyFont="1" applyBorder="1" applyAlignment="1">
      <alignment horizontal="left" vertical="top" wrapText="1"/>
    </xf>
    <xf numFmtId="0" fontId="55" fillId="0" borderId="15" xfId="0" applyFont="1" applyFill="1" applyBorder="1" applyAlignment="1">
      <alignment horizontal="center" vertical="top"/>
    </xf>
    <xf numFmtId="0" fontId="55" fillId="34" borderId="15" xfId="0" applyFont="1" applyFill="1" applyBorder="1" applyAlignment="1">
      <alignment horizontal="left" vertical="top" wrapText="1"/>
    </xf>
    <xf numFmtId="0" fontId="55" fillId="34" borderId="27" xfId="0" applyFont="1" applyFill="1" applyBorder="1" applyAlignment="1">
      <alignment horizontal="left" vertical="top" wrapText="1"/>
    </xf>
    <xf numFmtId="0" fontId="55" fillId="0" borderId="19" xfId="0" applyFont="1" applyBorder="1" applyAlignment="1">
      <alignment horizontal="center" vertical="top"/>
    </xf>
    <xf numFmtId="0" fontId="55" fillId="0" borderId="15" xfId="0" applyFont="1" applyBorder="1" applyAlignment="1">
      <alignment horizontal="center" vertical="top"/>
    </xf>
    <xf numFmtId="0" fontId="55" fillId="0" borderId="15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left" vertical="top" wrapText="1"/>
    </xf>
    <xf numFmtId="0" fontId="55" fillId="34" borderId="17" xfId="0" applyFont="1" applyFill="1" applyBorder="1" applyAlignment="1">
      <alignment horizontal="center" vertical="top" wrapText="1"/>
    </xf>
    <xf numFmtId="0" fontId="55" fillId="34" borderId="15" xfId="0" applyFont="1" applyFill="1" applyBorder="1" applyAlignment="1">
      <alignment horizontal="center" vertical="top" wrapText="1"/>
    </xf>
    <xf numFmtId="0" fontId="55" fillId="34" borderId="16" xfId="0" applyFont="1" applyFill="1" applyBorder="1" applyAlignment="1">
      <alignment horizontal="center" vertical="top" wrapText="1"/>
    </xf>
    <xf numFmtId="0" fontId="55" fillId="0" borderId="14" xfId="0" applyFont="1" applyBorder="1" applyAlignment="1">
      <alignment horizontal="left" vertical="top"/>
    </xf>
    <xf numFmtId="0" fontId="55" fillId="0" borderId="27" xfId="0" applyFont="1" applyBorder="1" applyAlignment="1">
      <alignment horizontal="left" vertical="top"/>
    </xf>
    <xf numFmtId="0" fontId="55" fillId="0" borderId="23" xfId="0" applyFont="1" applyBorder="1" applyAlignment="1">
      <alignment horizontal="left" vertical="top"/>
    </xf>
    <xf numFmtId="0" fontId="55" fillId="0" borderId="23" xfId="0" applyFont="1" applyBorder="1" applyAlignment="1">
      <alignment horizontal="left" vertical="top" wrapText="1"/>
    </xf>
    <xf numFmtId="0" fontId="57" fillId="0" borderId="17" xfId="0" applyFont="1" applyBorder="1" applyAlignment="1">
      <alignment horizontal="center" vertical="top" wrapText="1"/>
    </xf>
    <xf numFmtId="0" fontId="57" fillId="0" borderId="15" xfId="0" applyFont="1" applyBorder="1" applyAlignment="1">
      <alignment horizontal="center" vertical="top" wrapText="1"/>
    </xf>
    <xf numFmtId="0" fontId="57" fillId="0" borderId="16" xfId="0" applyFont="1" applyBorder="1" applyAlignment="1">
      <alignment horizontal="center" vertical="top" wrapText="1"/>
    </xf>
    <xf numFmtId="0" fontId="57" fillId="0" borderId="15" xfId="0" applyFont="1" applyBorder="1" applyAlignment="1">
      <alignment horizontal="left" vertical="top" wrapText="1"/>
    </xf>
    <xf numFmtId="0" fontId="55" fillId="0" borderId="17" xfId="0" applyFont="1" applyBorder="1" applyAlignment="1">
      <alignment horizontal="left" vertical="top"/>
    </xf>
    <xf numFmtId="0" fontId="55" fillId="0" borderId="15" xfId="0" applyFont="1" applyBorder="1" applyAlignment="1">
      <alignment horizontal="left" vertical="top"/>
    </xf>
    <xf numFmtId="0" fontId="55" fillId="0" borderId="16" xfId="0" applyFont="1" applyBorder="1" applyAlignment="1">
      <alignment horizontal="left" vertical="top"/>
    </xf>
    <xf numFmtId="0" fontId="55" fillId="0" borderId="19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top"/>
    </xf>
    <xf numFmtId="0" fontId="55" fillId="0" borderId="18" xfId="0" applyFont="1" applyBorder="1" applyAlignment="1">
      <alignment horizontal="center" vertical="top"/>
    </xf>
    <xf numFmtId="0" fontId="55" fillId="0" borderId="21" xfId="0" applyFont="1" applyBorder="1" applyAlignment="1">
      <alignment horizontal="center" vertical="top"/>
    </xf>
    <xf numFmtId="0" fontId="55" fillId="0" borderId="13" xfId="0" applyFont="1" applyBorder="1" applyAlignment="1">
      <alignment horizontal="left" vertical="top"/>
    </xf>
    <xf numFmtId="0" fontId="55" fillId="0" borderId="11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center" vertical="top"/>
    </xf>
    <xf numFmtId="0" fontId="55" fillId="0" borderId="11" xfId="0" applyFont="1" applyBorder="1" applyAlignment="1">
      <alignment horizontal="center" vertical="top"/>
    </xf>
    <xf numFmtId="15" fontId="55" fillId="0" borderId="17" xfId="0" applyNumberFormat="1" applyFont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55" fillId="0" borderId="22" xfId="0" applyFont="1" applyBorder="1" applyAlignment="1">
      <alignment horizontal="left" vertical="top" wrapText="1"/>
    </xf>
    <xf numFmtId="0" fontId="55" fillId="0" borderId="20" xfId="0" applyFont="1" applyBorder="1" applyAlignment="1">
      <alignment horizontal="left" vertical="top" wrapText="1"/>
    </xf>
    <xf numFmtId="0" fontId="61" fillId="0" borderId="17" xfId="0" applyFont="1" applyBorder="1" applyAlignment="1">
      <alignment horizontal="center" vertical="top" wrapText="1"/>
    </xf>
    <xf numFmtId="0" fontId="61" fillId="0" borderId="16" xfId="0" applyFont="1" applyBorder="1" applyAlignment="1">
      <alignment horizontal="center" vertical="top"/>
    </xf>
    <xf numFmtId="0" fontId="55" fillId="34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55" fillId="34" borderId="17" xfId="0" applyFont="1" applyFill="1" applyBorder="1" applyAlignment="1">
      <alignment horizontal="center" vertical="top"/>
    </xf>
    <xf numFmtId="0" fontId="55" fillId="34" borderId="15" xfId="0" applyFont="1" applyFill="1" applyBorder="1" applyAlignment="1">
      <alignment horizontal="center" vertical="top"/>
    </xf>
    <xf numFmtId="0" fontId="55" fillId="34" borderId="16" xfId="0" applyFont="1" applyFill="1" applyBorder="1" applyAlignment="1">
      <alignment horizontal="center" vertical="top"/>
    </xf>
    <xf numFmtId="0" fontId="62" fillId="0" borderId="17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center" vertical="top"/>
    </xf>
    <xf numFmtId="0" fontId="2" fillId="34" borderId="17" xfId="0" applyFont="1" applyFill="1" applyBorder="1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Hyperlink 2" xfId="58"/>
    <cellStyle name="Input" xfId="59"/>
    <cellStyle name="Linked Cell" xfId="60"/>
    <cellStyle name="Neutral" xfId="61"/>
    <cellStyle name="Normal 2" xfId="62"/>
    <cellStyle name="Note" xfId="63"/>
    <cellStyle name="Output" xfId="64"/>
    <cellStyle name="Percent" xfId="65"/>
    <cellStyle name="Title" xfId="66"/>
    <cellStyle name="Total" xfId="67"/>
    <cellStyle name="Warning Text" xfId="68"/>
    <cellStyle name="ปกติ_ห้ามลบ_สำหรับกรรมการ_คำนวณผลประเมิน_สาขา" xfId="69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9_Nursing\54\1_Mukda.pdf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10_Health\54\1_Sarisak.pdf" TargetMode="External" /><Relationship Id="rId2" Type="http://schemas.openxmlformats.org/officeDocument/2006/relationships/hyperlink" Target="10_Health\54\2_Nittaya.pdf" TargetMode="External" /><Relationship Id="rId3" Type="http://schemas.openxmlformats.org/officeDocument/2006/relationships/hyperlink" Target="10_Health\54\3_Nittaya.pdf" TargetMode="Externa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11_Scitech\54\1_Waranya.pdf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12_Agiculture\54\9_Sujja.pdf" TargetMode="External" /><Relationship Id="rId2" Type="http://schemas.openxmlformats.org/officeDocument/2006/relationships/hyperlink" Target="12_Agiculture\54\8_Sujja.pdf" TargetMode="External" /><Relationship Id="rId3" Type="http://schemas.openxmlformats.org/officeDocument/2006/relationships/hyperlink" Target="12_Agiculture\54\7_Dusit.pdf" TargetMode="External" /><Relationship Id="rId4" Type="http://schemas.openxmlformats.org/officeDocument/2006/relationships/hyperlink" Target="12_Agiculture\54\6_Chayaporn.pdf" TargetMode="External" /><Relationship Id="rId5" Type="http://schemas.openxmlformats.org/officeDocument/2006/relationships/hyperlink" Target="12_Agiculture\54\5_Pongpan.pdf" TargetMode="External" /><Relationship Id="rId6" Type="http://schemas.openxmlformats.org/officeDocument/2006/relationships/hyperlink" Target="12_Agiculture\54\4_Dusit.pdf" TargetMode="External" /><Relationship Id="rId7" Type="http://schemas.openxmlformats.org/officeDocument/2006/relationships/hyperlink" Target="12_Agiculture\54\3_Dusit.pdf" TargetMode="External" /><Relationship Id="rId8" Type="http://schemas.openxmlformats.org/officeDocument/2006/relationships/hyperlink" Target="12_Agiculture\54\2_Sujja.pdf" TargetMode="External" /><Relationship Id="rId9" Type="http://schemas.openxmlformats.org/officeDocument/2006/relationships/hyperlink" Target="12_Agiculture\54\1_Sujja.pdf" TargetMode="External" /><Relationship Id="rId10" Type="http://schemas.openxmlformats.org/officeDocument/2006/relationships/hyperlink" Target="12_Agiculture\54\10_Sujja.pdf" TargetMode="External" /><Relationship Id="rId1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5_Management\54\3_Waraporn.pdf" TargetMode="External" /><Relationship Id="rId2" Type="http://schemas.openxmlformats.org/officeDocument/2006/relationships/hyperlink" Target="10_Health\54\1_Sarisak.pdf" TargetMode="External" /><Relationship Id="rId3" Type="http://schemas.openxmlformats.org/officeDocument/2006/relationships/hyperlink" Target="12_Agiculture\54\3_Dusit.pdf" TargetMode="External" /><Relationship Id="rId4" Type="http://schemas.openxmlformats.org/officeDocument/2006/relationships/hyperlink" Target="12_Agiculture\54\2_Sujja.pdf" TargetMode="External" /><Relationship Id="rId5" Type="http://schemas.openxmlformats.org/officeDocument/2006/relationships/hyperlink" Target="15_Research\54\1_Rasika.pdf" TargetMode="External" /><Relationship Id="rId6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1_Law\54\1_Thawatchai.pdf" TargetMode="External" /><Relationship Id="rId2" Type="http://schemas.openxmlformats.org/officeDocument/2006/relationships/hyperlink" Target="1_Law\54\2_Lawan.pdf" TargetMode="External" /><Relationship Id="rId3" Type="http://schemas.openxmlformats.org/officeDocument/2006/relationships/hyperlink" Target="1_Law\54\3_Piyanuch.pdf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2_Communication\54\1_Bussaba.pdf" TargetMode="External" /><Relationship Id="rId2" Type="http://schemas.openxmlformats.org/officeDocument/2006/relationships/hyperlink" Target="2_Communication\54\2_Paiboon.pdf" TargetMode="External" /><Relationship Id="rId3" Type="http://schemas.openxmlformats.org/officeDocument/2006/relationships/hyperlink" Target="2_Communication\54\3_Paiboon.pdf" TargetMode="External" /><Relationship Id="rId4" Type="http://schemas.openxmlformats.org/officeDocument/2006/relationships/hyperlink" Target="2_Communication\54\4_Pornthip.pdf" TargetMode="External" /><Relationship Id="rId5" Type="http://schemas.openxmlformats.org/officeDocument/2006/relationships/hyperlink" Target="2_Communication\54\5_Wittayatorn.pdf" TargetMode="External" /><Relationship Id="rId6" Type="http://schemas.openxmlformats.org/officeDocument/2006/relationships/hyperlink" Target="2_Communication\54\6_Wittayatorn.pdf" TargetMode="External" /><Relationship Id="rId7" Type="http://schemas.openxmlformats.org/officeDocument/2006/relationships/hyperlink" Target="2_Communication\54\7_Wittayatorn.pdf" TargetMode="External" /><Relationship Id="rId8" Type="http://schemas.openxmlformats.org/officeDocument/2006/relationships/hyperlink" Target="2_Communication\54\8_Wittayatorn.pdf" TargetMode="External" /><Relationship Id="rId9" Type="http://schemas.openxmlformats.org/officeDocument/2006/relationships/hyperlink" Target="2_Communication\54\9_Wittayatorn.pdf" TargetMode="External" /><Relationship Id="rId1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3_Human\54\1_Siripich.pdf" TargetMode="External" /><Relationship Id="rId2" Type="http://schemas.openxmlformats.org/officeDocument/2006/relationships/hyperlink" Target="3_Human\54\2_Praseart.pdf" TargetMode="External" /><Relationship Id="rId3" Type="http://schemas.openxmlformats.org/officeDocument/2006/relationships/hyperlink" Target="3_Human\54\3_Sumang.pdf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4_Political\54\1_Pathan.pdf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5_Management\54\6_Thanyaras.pdf" TargetMode="External" /><Relationship Id="rId2" Type="http://schemas.openxmlformats.org/officeDocument/2006/relationships/hyperlink" Target="5_Management\54\5_Sane.pdf" TargetMode="External" /><Relationship Id="rId3" Type="http://schemas.openxmlformats.org/officeDocument/2006/relationships/hyperlink" Target="5_Management\54\4_Sane.pdf" TargetMode="External" /><Relationship Id="rId4" Type="http://schemas.openxmlformats.org/officeDocument/2006/relationships/hyperlink" Target="5_Management\54\3_Waraporn.pdf" TargetMode="External" /><Relationship Id="rId5" Type="http://schemas.openxmlformats.org/officeDocument/2006/relationships/hyperlink" Target="5_Management\54\2_Kittipong.pdf" TargetMode="External" /><Relationship Id="rId6" Type="http://schemas.openxmlformats.org/officeDocument/2006/relationships/hyperlink" Target="5_Management\54\1_Jira.pdf" TargetMode="External" /><Relationship Id="rId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6_Liberal\54\3_Alisa.pdf" TargetMode="External" /><Relationship Id="rId2" Type="http://schemas.openxmlformats.org/officeDocument/2006/relationships/hyperlink" Target="6_Liberal\54\2_Alisa.pdf" TargetMode="External" /><Relationship Id="rId3" Type="http://schemas.openxmlformats.org/officeDocument/2006/relationships/hyperlink" Target="6_Liberal\54\1_Chutima.pdf" TargetMode="Externa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5_Management\54\3_Waraporn.pdf" TargetMode="External" /><Relationship Id="rId2" Type="http://schemas.openxmlformats.org/officeDocument/2006/relationships/hyperlink" Target="6_Liberal\54\1_Chutima.pdf" TargetMode="External" /><Relationship Id="rId3" Type="http://schemas.openxmlformats.org/officeDocument/2006/relationships/hyperlink" Target="7_Educational\54\4_Sungworn.pdf" TargetMode="External" /><Relationship Id="rId4" Type="http://schemas.openxmlformats.org/officeDocument/2006/relationships/hyperlink" Target="7_Educational\54\1_Siriwan.pdf" TargetMode="Externa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8_Economics\54\1_Orapan.pdf" TargetMode="External" /><Relationship Id="rId2" Type="http://schemas.openxmlformats.org/officeDocument/2006/relationships/hyperlink" Target="8_Economics\54\2_Orapan.pdf" TargetMode="External" /><Relationship Id="rId3" Type="http://schemas.openxmlformats.org/officeDocument/2006/relationships/hyperlink" Target="8_Economics\54\3_Orapan.pdf" TargetMode="External" /><Relationship Id="rId4" Type="http://schemas.openxmlformats.org/officeDocument/2006/relationships/hyperlink" Target="8_Economics\54\4_Siripan.pdf" TargetMode="External" /><Relationship Id="rId5" Type="http://schemas.openxmlformats.org/officeDocument/2006/relationships/hyperlink" Target="8_Economics\54\5_Siriporn.pdf" TargetMode="External" /><Relationship Id="rId6" Type="http://schemas.openxmlformats.org/officeDocument/2006/relationships/hyperlink" Target="8_Economics\54\6_Manoon.pdf" TargetMode="External" /><Relationship Id="rId7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Q35"/>
  <sheetViews>
    <sheetView tabSelected="1" zoomScaleSheetLayoutView="90" zoomScalePageLayoutView="0" workbookViewId="0" topLeftCell="A1">
      <selection activeCell="E25" sqref="E25"/>
    </sheetView>
  </sheetViews>
  <sheetFormatPr defaultColWidth="7.57421875" defaultRowHeight="15"/>
  <cols>
    <col min="1" max="1" width="4.8515625" style="9" customWidth="1"/>
    <col min="2" max="2" width="4.57421875" style="9" customWidth="1"/>
    <col min="3" max="3" width="28.421875" style="9" customWidth="1"/>
    <col min="4" max="4" width="10.57421875" style="9" customWidth="1"/>
    <col min="5" max="6" width="20.57421875" style="9" customWidth="1"/>
    <col min="7" max="7" width="10.57421875" style="9" hidden="1" customWidth="1"/>
    <col min="8" max="8" width="6.57421875" style="13" hidden="1" customWidth="1"/>
    <col min="9" max="241" width="9.00390625" style="9" customWidth="1"/>
    <col min="242" max="242" width="4.8515625" style="9" customWidth="1"/>
    <col min="243" max="243" width="4.57421875" style="9" customWidth="1"/>
    <col min="244" max="244" width="28.421875" style="9" customWidth="1"/>
    <col min="245" max="246" width="9.28125" style="9" customWidth="1"/>
    <col min="247" max="247" width="11.421875" style="9" customWidth="1"/>
    <col min="248" max="249" width="10.57421875" style="9" customWidth="1"/>
    <col min="250" max="251" width="7.57421875" style="9" customWidth="1"/>
  </cols>
  <sheetData>
    <row r="1" spans="1:13" ht="24" customHeight="1" thickBot="1">
      <c r="A1" s="7"/>
      <c r="B1" s="210" t="s">
        <v>343</v>
      </c>
      <c r="C1" s="210"/>
      <c r="D1" s="210"/>
      <c r="E1" s="210"/>
      <c r="F1" s="210"/>
      <c r="G1" s="210"/>
      <c r="H1" s="210"/>
      <c r="I1" s="8"/>
      <c r="J1" s="8"/>
      <c r="K1" s="8"/>
      <c r="L1" s="8"/>
      <c r="M1" s="8"/>
    </row>
    <row r="2" spans="2:8" ht="24" customHeight="1" thickTop="1">
      <c r="B2" s="213" t="s">
        <v>5</v>
      </c>
      <c r="C2" s="214"/>
      <c r="D2" s="220" t="s">
        <v>6</v>
      </c>
      <c r="E2" s="223" t="s">
        <v>345</v>
      </c>
      <c r="F2" s="223" t="s">
        <v>346</v>
      </c>
      <c r="G2" s="226" t="s">
        <v>7</v>
      </c>
      <c r="H2" s="227"/>
    </row>
    <row r="3" spans="2:8" ht="24" customHeight="1">
      <c r="B3" s="215"/>
      <c r="C3" s="216"/>
      <c r="D3" s="221"/>
      <c r="E3" s="224"/>
      <c r="F3" s="224"/>
      <c r="G3" s="228"/>
      <c r="H3" s="229"/>
    </row>
    <row r="4" spans="2:8" ht="47.25" customHeight="1" thickBot="1">
      <c r="B4" s="217"/>
      <c r="C4" s="218"/>
      <c r="D4" s="222"/>
      <c r="E4" s="225"/>
      <c r="F4" s="225"/>
      <c r="G4" s="230"/>
      <c r="H4" s="231"/>
    </row>
    <row r="5" spans="1:251" s="1" customFormat="1" ht="20.25" thickTop="1">
      <c r="A5" s="169"/>
      <c r="B5" s="11" t="s">
        <v>13</v>
      </c>
      <c r="C5" s="11"/>
      <c r="D5" s="170"/>
      <c r="E5" s="170"/>
      <c r="F5" s="141"/>
      <c r="G5" s="172"/>
      <c r="H5" s="173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DJ5" s="169"/>
      <c r="DK5" s="169"/>
      <c r="DL5" s="169"/>
      <c r="DM5" s="169"/>
      <c r="DN5" s="169"/>
      <c r="DO5" s="169"/>
      <c r="DP5" s="169"/>
      <c r="DQ5" s="169"/>
      <c r="DR5" s="169"/>
      <c r="DS5" s="169"/>
      <c r="DT5" s="169"/>
      <c r="DU5" s="169"/>
      <c r="DV5" s="169"/>
      <c r="DW5" s="169"/>
      <c r="DX5" s="169"/>
      <c r="DY5" s="169"/>
      <c r="DZ5" s="169"/>
      <c r="EA5" s="169"/>
      <c r="EB5" s="169"/>
      <c r="EC5" s="169"/>
      <c r="ED5" s="169"/>
      <c r="EE5" s="169"/>
      <c r="EF5" s="169"/>
      <c r="EG5" s="169"/>
      <c r="EH5" s="169"/>
      <c r="EI5" s="169"/>
      <c r="EJ5" s="169"/>
      <c r="EK5" s="169"/>
      <c r="EL5" s="169"/>
      <c r="EM5" s="169"/>
      <c r="EN5" s="169"/>
      <c r="EO5" s="169"/>
      <c r="EP5" s="169"/>
      <c r="EQ5" s="169"/>
      <c r="ER5" s="169"/>
      <c r="ES5" s="169"/>
      <c r="ET5" s="169"/>
      <c r="EU5" s="169"/>
      <c r="EV5" s="169"/>
      <c r="EW5" s="169"/>
      <c r="EX5" s="169"/>
      <c r="EY5" s="169"/>
      <c r="EZ5" s="169"/>
      <c r="FA5" s="169"/>
      <c r="FB5" s="169"/>
      <c r="FC5" s="169"/>
      <c r="FD5" s="169"/>
      <c r="FE5" s="169"/>
      <c r="FF5" s="169"/>
      <c r="FG5" s="169"/>
      <c r="FH5" s="169"/>
      <c r="FI5" s="169"/>
      <c r="FJ5" s="169"/>
      <c r="FK5" s="169"/>
      <c r="FL5" s="169"/>
      <c r="FM5" s="169"/>
      <c r="FN5" s="169"/>
      <c r="FO5" s="169"/>
      <c r="FP5" s="169"/>
      <c r="FQ5" s="169"/>
      <c r="FR5" s="169"/>
      <c r="FS5" s="169"/>
      <c r="FT5" s="169"/>
      <c r="FU5" s="169"/>
      <c r="FV5" s="169"/>
      <c r="FW5" s="169"/>
      <c r="FX5" s="169"/>
      <c r="FY5" s="169"/>
      <c r="FZ5" s="169"/>
      <c r="GA5" s="169"/>
      <c r="GB5" s="169"/>
      <c r="GC5" s="169"/>
      <c r="GD5" s="169"/>
      <c r="GE5" s="169"/>
      <c r="GF5" s="169"/>
      <c r="GG5" s="169"/>
      <c r="GH5" s="169"/>
      <c r="GI5" s="169"/>
      <c r="GJ5" s="169"/>
      <c r="GK5" s="169"/>
      <c r="GL5" s="169"/>
      <c r="GM5" s="169"/>
      <c r="GN5" s="169"/>
      <c r="GO5" s="169"/>
      <c r="GP5" s="169"/>
      <c r="GQ5" s="169"/>
      <c r="GR5" s="169"/>
      <c r="GS5" s="169"/>
      <c r="GT5" s="169"/>
      <c r="GU5" s="169"/>
      <c r="GV5" s="169"/>
      <c r="GW5" s="169"/>
      <c r="GX5" s="169"/>
      <c r="GY5" s="169"/>
      <c r="GZ5" s="169"/>
      <c r="HA5" s="169"/>
      <c r="HB5" s="169"/>
      <c r="HC5" s="169"/>
      <c r="HD5" s="169"/>
      <c r="HE5" s="169"/>
      <c r="HF5" s="169"/>
      <c r="HG5" s="169"/>
      <c r="HH5" s="169"/>
      <c r="HI5" s="169"/>
      <c r="HJ5" s="169"/>
      <c r="HK5" s="169"/>
      <c r="HL5" s="169"/>
      <c r="HM5" s="169"/>
      <c r="HN5" s="169"/>
      <c r="HO5" s="169"/>
      <c r="HP5" s="169"/>
      <c r="HQ5" s="169"/>
      <c r="HR5" s="169"/>
      <c r="HS5" s="169"/>
      <c r="HT5" s="169"/>
      <c r="HU5" s="169"/>
      <c r="HV5" s="169"/>
      <c r="HW5" s="169"/>
      <c r="HX5" s="169"/>
      <c r="HY5" s="169"/>
      <c r="HZ5" s="169"/>
      <c r="IA5" s="169"/>
      <c r="IB5" s="169"/>
      <c r="IC5" s="169"/>
      <c r="ID5" s="169"/>
      <c r="IE5" s="169"/>
      <c r="IF5" s="169"/>
      <c r="IG5" s="169"/>
      <c r="IH5" s="169"/>
      <c r="II5" s="169"/>
      <c r="IJ5" s="169"/>
      <c r="IK5" s="169"/>
      <c r="IL5" s="169"/>
      <c r="IM5" s="169"/>
      <c r="IN5" s="169"/>
      <c r="IO5" s="169"/>
      <c r="IP5" s="169"/>
      <c r="IQ5" s="169"/>
    </row>
    <row r="6" spans="1:251" s="1" customFormat="1" ht="19.5">
      <c r="A6" s="169"/>
      <c r="B6" s="168">
        <v>1</v>
      </c>
      <c r="C6" s="177" t="s">
        <v>18</v>
      </c>
      <c r="D6" s="170">
        <v>37</v>
      </c>
      <c r="E6" s="170">
        <v>3</v>
      </c>
      <c r="F6" s="171">
        <f aca="true" t="shared" si="0" ref="F6:F13">(E6*100)/D6</f>
        <v>8.108108108108109</v>
      </c>
      <c r="G6" s="172">
        <f aca="true" t="shared" si="1" ref="G6:G13">IF(F6&gt;=20,5,IF(F6&lt;20,(5/20)*F6))</f>
        <v>2.027027027027027</v>
      </c>
      <c r="H6" s="173" t="s">
        <v>8</v>
      </c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169"/>
      <c r="DS6" s="169"/>
      <c r="DT6" s="169"/>
      <c r="DU6" s="169"/>
      <c r="DV6" s="169"/>
      <c r="DW6" s="169"/>
      <c r="DX6" s="169"/>
      <c r="DY6" s="169"/>
      <c r="DZ6" s="169"/>
      <c r="EA6" s="169"/>
      <c r="EB6" s="169"/>
      <c r="EC6" s="169"/>
      <c r="ED6" s="169"/>
      <c r="EE6" s="169"/>
      <c r="EF6" s="169"/>
      <c r="EG6" s="169"/>
      <c r="EH6" s="169"/>
      <c r="EI6" s="169"/>
      <c r="EJ6" s="169"/>
      <c r="EK6" s="169"/>
      <c r="EL6" s="169"/>
      <c r="EM6" s="169"/>
      <c r="EN6" s="169"/>
      <c r="EO6" s="169"/>
      <c r="EP6" s="169"/>
      <c r="EQ6" s="169"/>
      <c r="ER6" s="169"/>
      <c r="ES6" s="169"/>
      <c r="ET6" s="169"/>
      <c r="EU6" s="169"/>
      <c r="EV6" s="169"/>
      <c r="EW6" s="169"/>
      <c r="EX6" s="169"/>
      <c r="EY6" s="169"/>
      <c r="EZ6" s="169"/>
      <c r="FA6" s="169"/>
      <c r="FB6" s="169"/>
      <c r="FC6" s="169"/>
      <c r="FD6" s="169"/>
      <c r="FE6" s="169"/>
      <c r="FF6" s="169"/>
      <c r="FG6" s="169"/>
      <c r="FH6" s="169"/>
      <c r="FI6" s="169"/>
      <c r="FJ6" s="169"/>
      <c r="FK6" s="169"/>
      <c r="FL6" s="169"/>
      <c r="FM6" s="169"/>
      <c r="FN6" s="169"/>
      <c r="FO6" s="169"/>
      <c r="FP6" s="169"/>
      <c r="FQ6" s="169"/>
      <c r="FR6" s="169"/>
      <c r="FS6" s="169"/>
      <c r="FT6" s="169"/>
      <c r="FU6" s="169"/>
      <c r="FV6" s="169"/>
      <c r="FW6" s="169"/>
      <c r="FX6" s="169"/>
      <c r="FY6" s="169"/>
      <c r="FZ6" s="169"/>
      <c r="GA6" s="169"/>
      <c r="GB6" s="169"/>
      <c r="GC6" s="169"/>
      <c r="GD6" s="169"/>
      <c r="GE6" s="169"/>
      <c r="GF6" s="169"/>
      <c r="GG6" s="169"/>
      <c r="GH6" s="169"/>
      <c r="GI6" s="169"/>
      <c r="GJ6" s="169"/>
      <c r="GK6" s="169"/>
      <c r="GL6" s="169"/>
      <c r="GM6" s="169"/>
      <c r="GN6" s="169"/>
      <c r="GO6" s="169"/>
      <c r="GP6" s="169"/>
      <c r="GQ6" s="169"/>
      <c r="GR6" s="169"/>
      <c r="GS6" s="169"/>
      <c r="GT6" s="169"/>
      <c r="GU6" s="169"/>
      <c r="GV6" s="169"/>
      <c r="GW6" s="169"/>
      <c r="GX6" s="169"/>
      <c r="GY6" s="169"/>
      <c r="GZ6" s="169"/>
      <c r="HA6" s="169"/>
      <c r="HB6" s="169"/>
      <c r="HC6" s="169"/>
      <c r="HD6" s="169"/>
      <c r="HE6" s="169"/>
      <c r="HF6" s="169"/>
      <c r="HG6" s="169"/>
      <c r="HH6" s="169"/>
      <c r="HI6" s="169"/>
      <c r="HJ6" s="169"/>
      <c r="HK6" s="169"/>
      <c r="HL6" s="169"/>
      <c r="HM6" s="169"/>
      <c r="HN6" s="169"/>
      <c r="HO6" s="169"/>
      <c r="HP6" s="169"/>
      <c r="HQ6" s="169"/>
      <c r="HR6" s="169"/>
      <c r="HS6" s="169"/>
      <c r="HT6" s="169"/>
      <c r="HU6" s="169"/>
      <c r="HV6" s="169"/>
      <c r="HW6" s="169"/>
      <c r="HX6" s="169"/>
      <c r="HY6" s="169"/>
      <c r="HZ6" s="169"/>
      <c r="IA6" s="169"/>
      <c r="IB6" s="169"/>
      <c r="IC6" s="169"/>
      <c r="ID6" s="169"/>
      <c r="IE6" s="169"/>
      <c r="IF6" s="169"/>
      <c r="IG6" s="169"/>
      <c r="IH6" s="169"/>
      <c r="II6" s="169"/>
      <c r="IJ6" s="169"/>
      <c r="IK6" s="169"/>
      <c r="IL6" s="169"/>
      <c r="IM6" s="169"/>
      <c r="IN6" s="169"/>
      <c r="IO6" s="169"/>
      <c r="IP6" s="169"/>
      <c r="IQ6" s="169"/>
    </row>
    <row r="7" spans="1:251" s="1" customFormat="1" ht="19.5">
      <c r="A7" s="169"/>
      <c r="B7" s="167">
        <v>2</v>
      </c>
      <c r="C7" s="177" t="s">
        <v>15</v>
      </c>
      <c r="D7" s="170">
        <v>28</v>
      </c>
      <c r="E7" s="170">
        <v>9</v>
      </c>
      <c r="F7" s="171">
        <f t="shared" si="0"/>
        <v>32.142857142857146</v>
      </c>
      <c r="G7" s="172">
        <f t="shared" si="1"/>
        <v>5</v>
      </c>
      <c r="H7" s="173" t="s">
        <v>8</v>
      </c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69"/>
      <c r="DR7" s="169"/>
      <c r="DS7" s="169"/>
      <c r="DT7" s="169"/>
      <c r="DU7" s="169"/>
      <c r="DV7" s="169"/>
      <c r="DW7" s="169"/>
      <c r="DX7" s="169"/>
      <c r="DY7" s="169"/>
      <c r="DZ7" s="169"/>
      <c r="EA7" s="169"/>
      <c r="EB7" s="169"/>
      <c r="EC7" s="169"/>
      <c r="ED7" s="169"/>
      <c r="EE7" s="169"/>
      <c r="EF7" s="169"/>
      <c r="EG7" s="169"/>
      <c r="EH7" s="169"/>
      <c r="EI7" s="169"/>
      <c r="EJ7" s="169"/>
      <c r="EK7" s="169"/>
      <c r="EL7" s="169"/>
      <c r="EM7" s="169"/>
      <c r="EN7" s="169"/>
      <c r="EO7" s="169"/>
      <c r="EP7" s="169"/>
      <c r="EQ7" s="169"/>
      <c r="ER7" s="169"/>
      <c r="ES7" s="169"/>
      <c r="ET7" s="169"/>
      <c r="EU7" s="169"/>
      <c r="EV7" s="169"/>
      <c r="EW7" s="169"/>
      <c r="EX7" s="169"/>
      <c r="EY7" s="169"/>
      <c r="EZ7" s="169"/>
      <c r="FA7" s="169"/>
      <c r="FB7" s="169"/>
      <c r="FC7" s="169"/>
      <c r="FD7" s="169"/>
      <c r="FE7" s="169"/>
      <c r="FF7" s="169"/>
      <c r="FG7" s="169"/>
      <c r="FH7" s="169"/>
      <c r="FI7" s="169"/>
      <c r="FJ7" s="169"/>
      <c r="FK7" s="169"/>
      <c r="FL7" s="169"/>
      <c r="FM7" s="169"/>
      <c r="FN7" s="169"/>
      <c r="FO7" s="169"/>
      <c r="FP7" s="169"/>
      <c r="FQ7" s="169"/>
      <c r="FR7" s="169"/>
      <c r="FS7" s="169"/>
      <c r="FT7" s="169"/>
      <c r="FU7" s="169"/>
      <c r="FV7" s="169"/>
      <c r="FW7" s="169"/>
      <c r="FX7" s="169"/>
      <c r="FY7" s="169"/>
      <c r="FZ7" s="169"/>
      <c r="GA7" s="169"/>
      <c r="GB7" s="169"/>
      <c r="GC7" s="169"/>
      <c r="GD7" s="169"/>
      <c r="GE7" s="169"/>
      <c r="GF7" s="169"/>
      <c r="GG7" s="169"/>
      <c r="GH7" s="169"/>
      <c r="GI7" s="169"/>
      <c r="GJ7" s="169"/>
      <c r="GK7" s="169"/>
      <c r="GL7" s="169"/>
      <c r="GM7" s="169"/>
      <c r="GN7" s="169"/>
      <c r="GO7" s="169"/>
      <c r="GP7" s="169"/>
      <c r="GQ7" s="169"/>
      <c r="GR7" s="169"/>
      <c r="GS7" s="169"/>
      <c r="GT7" s="169"/>
      <c r="GU7" s="169"/>
      <c r="GV7" s="169"/>
      <c r="GW7" s="169"/>
      <c r="GX7" s="169"/>
      <c r="GY7" s="169"/>
      <c r="GZ7" s="169"/>
      <c r="HA7" s="169"/>
      <c r="HB7" s="169"/>
      <c r="HC7" s="169"/>
      <c r="HD7" s="169"/>
      <c r="HE7" s="169"/>
      <c r="HF7" s="169"/>
      <c r="HG7" s="169"/>
      <c r="HH7" s="169"/>
      <c r="HI7" s="169"/>
      <c r="HJ7" s="169"/>
      <c r="HK7" s="169"/>
      <c r="HL7" s="169"/>
      <c r="HM7" s="169"/>
      <c r="HN7" s="169"/>
      <c r="HO7" s="169"/>
      <c r="HP7" s="169"/>
      <c r="HQ7" s="169"/>
      <c r="HR7" s="169"/>
      <c r="HS7" s="169"/>
      <c r="HT7" s="169"/>
      <c r="HU7" s="169"/>
      <c r="HV7" s="169"/>
      <c r="HW7" s="169"/>
      <c r="HX7" s="169"/>
      <c r="HY7" s="169"/>
      <c r="HZ7" s="169"/>
      <c r="IA7" s="169"/>
      <c r="IB7" s="169"/>
      <c r="IC7" s="169"/>
      <c r="ID7" s="169"/>
      <c r="IE7" s="169"/>
      <c r="IF7" s="169"/>
      <c r="IG7" s="169"/>
      <c r="IH7" s="169"/>
      <c r="II7" s="169"/>
      <c r="IJ7" s="169"/>
      <c r="IK7" s="169"/>
      <c r="IL7" s="169"/>
      <c r="IM7" s="169"/>
      <c r="IN7" s="169"/>
      <c r="IO7" s="169"/>
      <c r="IP7" s="169"/>
      <c r="IQ7" s="169"/>
    </row>
    <row r="8" spans="1:251" s="1" customFormat="1" ht="19.5">
      <c r="A8" s="169"/>
      <c r="B8" s="167">
        <v>3</v>
      </c>
      <c r="C8" s="177" t="s">
        <v>20</v>
      </c>
      <c r="D8" s="170">
        <v>19</v>
      </c>
      <c r="E8" s="170">
        <v>3</v>
      </c>
      <c r="F8" s="171">
        <f t="shared" si="0"/>
        <v>15.789473684210526</v>
      </c>
      <c r="G8" s="172">
        <f t="shared" si="1"/>
        <v>3.9473684210526314</v>
      </c>
      <c r="H8" s="173" t="s">
        <v>8</v>
      </c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  <c r="FG8" s="169"/>
      <c r="FH8" s="169"/>
      <c r="FI8" s="169"/>
      <c r="FJ8" s="169"/>
      <c r="FK8" s="169"/>
      <c r="FL8" s="169"/>
      <c r="FM8" s="169"/>
      <c r="FN8" s="169"/>
      <c r="FO8" s="169"/>
      <c r="FP8" s="169"/>
      <c r="FQ8" s="169"/>
      <c r="FR8" s="169"/>
      <c r="FS8" s="169"/>
      <c r="FT8" s="169"/>
      <c r="FU8" s="169"/>
      <c r="FV8" s="169"/>
      <c r="FW8" s="169"/>
      <c r="FX8" s="169"/>
      <c r="FY8" s="169"/>
      <c r="FZ8" s="169"/>
      <c r="GA8" s="169"/>
      <c r="GB8" s="169"/>
      <c r="GC8" s="169"/>
      <c r="GD8" s="169"/>
      <c r="GE8" s="169"/>
      <c r="GF8" s="169"/>
      <c r="GG8" s="169"/>
      <c r="GH8" s="169"/>
      <c r="GI8" s="169"/>
      <c r="GJ8" s="169"/>
      <c r="GK8" s="169"/>
      <c r="GL8" s="169"/>
      <c r="GM8" s="169"/>
      <c r="GN8" s="169"/>
      <c r="GO8" s="169"/>
      <c r="GP8" s="169"/>
      <c r="GQ8" s="169"/>
      <c r="GR8" s="169"/>
      <c r="GS8" s="169"/>
      <c r="GT8" s="169"/>
      <c r="GU8" s="169"/>
      <c r="GV8" s="169"/>
      <c r="GW8" s="169"/>
      <c r="GX8" s="169"/>
      <c r="GY8" s="169"/>
      <c r="GZ8" s="169"/>
      <c r="HA8" s="169"/>
      <c r="HB8" s="169"/>
      <c r="HC8" s="169"/>
      <c r="HD8" s="169"/>
      <c r="HE8" s="169"/>
      <c r="HF8" s="169"/>
      <c r="HG8" s="169"/>
      <c r="HH8" s="169"/>
      <c r="HI8" s="169"/>
      <c r="HJ8" s="169"/>
      <c r="HK8" s="169"/>
      <c r="HL8" s="169"/>
      <c r="HM8" s="169"/>
      <c r="HN8" s="169"/>
      <c r="HO8" s="169"/>
      <c r="HP8" s="169"/>
      <c r="HQ8" s="169"/>
      <c r="HR8" s="169"/>
      <c r="HS8" s="169"/>
      <c r="HT8" s="169"/>
      <c r="HU8" s="169"/>
      <c r="HV8" s="169"/>
      <c r="HW8" s="169"/>
      <c r="HX8" s="169"/>
      <c r="HY8" s="169"/>
      <c r="HZ8" s="169"/>
      <c r="IA8" s="169"/>
      <c r="IB8" s="169"/>
      <c r="IC8" s="169"/>
      <c r="ID8" s="169"/>
      <c r="IE8" s="169"/>
      <c r="IF8" s="169"/>
      <c r="IG8" s="169"/>
      <c r="IH8" s="169"/>
      <c r="II8" s="169"/>
      <c r="IJ8" s="169"/>
      <c r="IK8" s="169"/>
      <c r="IL8" s="169"/>
      <c r="IM8" s="169"/>
      <c r="IN8" s="169"/>
      <c r="IO8" s="169"/>
      <c r="IP8" s="169"/>
      <c r="IQ8" s="169"/>
    </row>
    <row r="9" spans="1:251" s="1" customFormat="1" ht="19.5">
      <c r="A9" s="169"/>
      <c r="B9" s="167">
        <v>4</v>
      </c>
      <c r="C9" s="177" t="s">
        <v>21</v>
      </c>
      <c r="D9" s="170">
        <v>17</v>
      </c>
      <c r="E9" s="170">
        <v>1</v>
      </c>
      <c r="F9" s="171">
        <f t="shared" si="0"/>
        <v>5.882352941176471</v>
      </c>
      <c r="G9" s="172">
        <f t="shared" si="1"/>
        <v>1.4705882352941178</v>
      </c>
      <c r="H9" s="173" t="s">
        <v>8</v>
      </c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  <c r="FC9" s="169"/>
      <c r="FD9" s="169"/>
      <c r="FE9" s="169"/>
      <c r="FF9" s="169"/>
      <c r="FG9" s="169"/>
      <c r="FH9" s="169"/>
      <c r="FI9" s="169"/>
      <c r="FJ9" s="169"/>
      <c r="FK9" s="169"/>
      <c r="FL9" s="169"/>
      <c r="FM9" s="169"/>
      <c r="FN9" s="169"/>
      <c r="FO9" s="169"/>
      <c r="FP9" s="169"/>
      <c r="FQ9" s="169"/>
      <c r="FR9" s="169"/>
      <c r="FS9" s="169"/>
      <c r="FT9" s="169"/>
      <c r="FU9" s="169"/>
      <c r="FV9" s="169"/>
      <c r="FW9" s="169"/>
      <c r="FX9" s="169"/>
      <c r="FY9" s="169"/>
      <c r="FZ9" s="169"/>
      <c r="GA9" s="169"/>
      <c r="GB9" s="169"/>
      <c r="GC9" s="169"/>
      <c r="GD9" s="169"/>
      <c r="GE9" s="169"/>
      <c r="GF9" s="169"/>
      <c r="GG9" s="169"/>
      <c r="GH9" s="169"/>
      <c r="GI9" s="169"/>
      <c r="GJ9" s="169"/>
      <c r="GK9" s="169"/>
      <c r="GL9" s="169"/>
      <c r="GM9" s="169"/>
      <c r="GN9" s="169"/>
      <c r="GO9" s="169"/>
      <c r="GP9" s="169"/>
      <c r="GQ9" s="169"/>
      <c r="GR9" s="169"/>
      <c r="GS9" s="169"/>
      <c r="GT9" s="169"/>
      <c r="GU9" s="169"/>
      <c r="GV9" s="169"/>
      <c r="GW9" s="169"/>
      <c r="GX9" s="169"/>
      <c r="GY9" s="169"/>
      <c r="GZ9" s="169"/>
      <c r="HA9" s="169"/>
      <c r="HB9" s="169"/>
      <c r="HC9" s="169"/>
      <c r="HD9" s="169"/>
      <c r="HE9" s="169"/>
      <c r="HF9" s="169"/>
      <c r="HG9" s="169"/>
      <c r="HH9" s="169"/>
      <c r="HI9" s="169"/>
      <c r="HJ9" s="169"/>
      <c r="HK9" s="169"/>
      <c r="HL9" s="169"/>
      <c r="HM9" s="169"/>
      <c r="HN9" s="169"/>
      <c r="HO9" s="169"/>
      <c r="HP9" s="169"/>
      <c r="HQ9" s="169"/>
      <c r="HR9" s="169"/>
      <c r="HS9" s="169"/>
      <c r="HT9" s="169"/>
      <c r="HU9" s="169"/>
      <c r="HV9" s="169"/>
      <c r="HW9" s="169"/>
      <c r="HX9" s="169"/>
      <c r="HY9" s="169"/>
      <c r="HZ9" s="169"/>
      <c r="IA9" s="169"/>
      <c r="IB9" s="169"/>
      <c r="IC9" s="169"/>
      <c r="ID9" s="169"/>
      <c r="IE9" s="169"/>
      <c r="IF9" s="169"/>
      <c r="IG9" s="169"/>
      <c r="IH9" s="169"/>
      <c r="II9" s="169"/>
      <c r="IJ9" s="169"/>
      <c r="IK9" s="169"/>
      <c r="IL9" s="169"/>
      <c r="IM9" s="169"/>
      <c r="IN9" s="169"/>
      <c r="IO9" s="169"/>
      <c r="IP9" s="169"/>
      <c r="IQ9" s="169"/>
    </row>
    <row r="10" spans="1:251" s="1" customFormat="1" ht="19.5">
      <c r="A10" s="169"/>
      <c r="B10" s="167">
        <v>5</v>
      </c>
      <c r="C10" s="177" t="s">
        <v>17</v>
      </c>
      <c r="D10" s="170">
        <v>58</v>
      </c>
      <c r="E10" s="170">
        <v>6</v>
      </c>
      <c r="F10" s="171">
        <f t="shared" si="0"/>
        <v>10.344827586206897</v>
      </c>
      <c r="G10" s="172">
        <f t="shared" si="1"/>
        <v>2.586206896551724</v>
      </c>
      <c r="H10" s="173" t="s">
        <v>8</v>
      </c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M10" s="169"/>
      <c r="DN10" s="169"/>
      <c r="DO10" s="169"/>
      <c r="DP10" s="169"/>
      <c r="DQ10" s="169"/>
      <c r="DR10" s="169"/>
      <c r="DS10" s="169"/>
      <c r="DT10" s="169"/>
      <c r="DU10" s="169"/>
      <c r="DV10" s="169"/>
      <c r="DW10" s="169"/>
      <c r="DX10" s="169"/>
      <c r="DY10" s="169"/>
      <c r="DZ10" s="169"/>
      <c r="EA10" s="169"/>
      <c r="EB10" s="169"/>
      <c r="EC10" s="169"/>
      <c r="ED10" s="169"/>
      <c r="EE10" s="169"/>
      <c r="EF10" s="169"/>
      <c r="EG10" s="169"/>
      <c r="EH10" s="169"/>
      <c r="EI10" s="169"/>
      <c r="EJ10" s="169"/>
      <c r="EK10" s="169"/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  <c r="FC10" s="169"/>
      <c r="FD10" s="169"/>
      <c r="FE10" s="169"/>
      <c r="FF10" s="169"/>
      <c r="FG10" s="169"/>
      <c r="FH10" s="169"/>
      <c r="FI10" s="169"/>
      <c r="FJ10" s="169"/>
      <c r="FK10" s="169"/>
      <c r="FL10" s="169"/>
      <c r="FM10" s="169"/>
      <c r="FN10" s="169"/>
      <c r="FO10" s="169"/>
      <c r="FP10" s="169"/>
      <c r="FQ10" s="169"/>
      <c r="FR10" s="169"/>
      <c r="FS10" s="169"/>
      <c r="FT10" s="169"/>
      <c r="FU10" s="169"/>
      <c r="FV10" s="169"/>
      <c r="FW10" s="169"/>
      <c r="FX10" s="169"/>
      <c r="FY10" s="169"/>
      <c r="FZ10" s="169"/>
      <c r="GA10" s="169"/>
      <c r="GB10" s="169"/>
      <c r="GC10" s="169"/>
      <c r="GD10" s="169"/>
      <c r="GE10" s="169"/>
      <c r="GF10" s="169"/>
      <c r="GG10" s="169"/>
      <c r="GH10" s="169"/>
      <c r="GI10" s="169"/>
      <c r="GJ10" s="169"/>
      <c r="GK10" s="169"/>
      <c r="GL10" s="169"/>
      <c r="GM10" s="169"/>
      <c r="GN10" s="169"/>
      <c r="GO10" s="169"/>
      <c r="GP10" s="169"/>
      <c r="GQ10" s="169"/>
      <c r="GR10" s="169"/>
      <c r="GS10" s="169"/>
      <c r="GT10" s="169"/>
      <c r="GU10" s="169"/>
      <c r="GV10" s="169"/>
      <c r="GW10" s="169"/>
      <c r="GX10" s="169"/>
      <c r="GY10" s="169"/>
      <c r="GZ10" s="169"/>
      <c r="HA10" s="169"/>
      <c r="HB10" s="169"/>
      <c r="HC10" s="169"/>
      <c r="HD10" s="169"/>
      <c r="HE10" s="169"/>
      <c r="HF10" s="169"/>
      <c r="HG10" s="169"/>
      <c r="HH10" s="169"/>
      <c r="HI10" s="169"/>
      <c r="HJ10" s="169"/>
      <c r="HK10" s="169"/>
      <c r="HL10" s="169"/>
      <c r="HM10" s="169"/>
      <c r="HN10" s="169"/>
      <c r="HO10" s="169"/>
      <c r="HP10" s="169"/>
      <c r="HQ10" s="169"/>
      <c r="HR10" s="169"/>
      <c r="HS10" s="169"/>
      <c r="HT10" s="169"/>
      <c r="HU10" s="169"/>
      <c r="HV10" s="169"/>
      <c r="HW10" s="169"/>
      <c r="HX10" s="169"/>
      <c r="HY10" s="169"/>
      <c r="HZ10" s="169"/>
      <c r="IA10" s="169"/>
      <c r="IB10" s="169"/>
      <c r="IC10" s="169"/>
      <c r="ID10" s="169"/>
      <c r="IE10" s="169"/>
      <c r="IF10" s="169"/>
      <c r="IG10" s="169"/>
      <c r="IH10" s="169"/>
      <c r="II10" s="169"/>
      <c r="IJ10" s="169"/>
      <c r="IK10" s="169"/>
      <c r="IL10" s="169"/>
      <c r="IM10" s="169"/>
      <c r="IN10" s="169"/>
      <c r="IO10" s="169"/>
      <c r="IP10" s="169"/>
      <c r="IQ10" s="169"/>
    </row>
    <row r="11" spans="1:251" s="1" customFormat="1" ht="19.5">
      <c r="A11" s="169"/>
      <c r="B11" s="167">
        <v>6</v>
      </c>
      <c r="C11" s="177" t="s">
        <v>14</v>
      </c>
      <c r="D11" s="170">
        <v>30</v>
      </c>
      <c r="E11" s="170">
        <v>3</v>
      </c>
      <c r="F11" s="171">
        <f t="shared" si="0"/>
        <v>10</v>
      </c>
      <c r="G11" s="172">
        <f t="shared" si="1"/>
        <v>2.5</v>
      </c>
      <c r="H11" s="173" t="s">
        <v>8</v>
      </c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  <c r="DL11" s="169"/>
      <c r="DM11" s="169"/>
      <c r="DN11" s="169"/>
      <c r="DO11" s="169"/>
      <c r="DP11" s="169"/>
      <c r="DQ11" s="169"/>
      <c r="DR11" s="169"/>
      <c r="DS11" s="169"/>
      <c r="DT11" s="169"/>
      <c r="DU11" s="169"/>
      <c r="DV11" s="169"/>
      <c r="DW11" s="169"/>
      <c r="DX11" s="169"/>
      <c r="DY11" s="169"/>
      <c r="DZ11" s="169"/>
      <c r="EA11" s="169"/>
      <c r="EB11" s="169"/>
      <c r="EC11" s="169"/>
      <c r="ED11" s="169"/>
      <c r="EE11" s="169"/>
      <c r="EF11" s="169"/>
      <c r="EG11" s="169"/>
      <c r="EH11" s="169"/>
      <c r="EI11" s="169"/>
      <c r="EJ11" s="169"/>
      <c r="EK11" s="169"/>
      <c r="EL11" s="169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/>
      <c r="FB11" s="169"/>
      <c r="FC11" s="169"/>
      <c r="FD11" s="169"/>
      <c r="FE11" s="169"/>
      <c r="FF11" s="169"/>
      <c r="FG11" s="169"/>
      <c r="FH11" s="169"/>
      <c r="FI11" s="169"/>
      <c r="FJ11" s="169"/>
      <c r="FK11" s="169"/>
      <c r="FL11" s="169"/>
      <c r="FM11" s="169"/>
      <c r="FN11" s="169"/>
      <c r="FO11" s="169"/>
      <c r="FP11" s="169"/>
      <c r="FQ11" s="169"/>
      <c r="FR11" s="169"/>
      <c r="FS11" s="169"/>
      <c r="FT11" s="169"/>
      <c r="FU11" s="169"/>
      <c r="FV11" s="169"/>
      <c r="FW11" s="169"/>
      <c r="FX11" s="169"/>
      <c r="FY11" s="169"/>
      <c r="FZ11" s="169"/>
      <c r="GA11" s="169"/>
      <c r="GB11" s="169"/>
      <c r="GC11" s="169"/>
      <c r="GD11" s="169"/>
      <c r="GE11" s="169"/>
      <c r="GF11" s="169"/>
      <c r="GG11" s="169"/>
      <c r="GH11" s="169"/>
      <c r="GI11" s="169"/>
      <c r="GJ11" s="169"/>
      <c r="GK11" s="169"/>
      <c r="GL11" s="169"/>
      <c r="GM11" s="169"/>
      <c r="GN11" s="169"/>
      <c r="GO11" s="169"/>
      <c r="GP11" s="169"/>
      <c r="GQ11" s="169"/>
      <c r="GR11" s="169"/>
      <c r="GS11" s="169"/>
      <c r="GT11" s="169"/>
      <c r="GU11" s="169"/>
      <c r="GV11" s="169"/>
      <c r="GW11" s="169"/>
      <c r="GX11" s="169"/>
      <c r="GY11" s="169"/>
      <c r="GZ11" s="169"/>
      <c r="HA11" s="169"/>
      <c r="HB11" s="169"/>
      <c r="HC11" s="169"/>
      <c r="HD11" s="169"/>
      <c r="HE11" s="169"/>
      <c r="HF11" s="169"/>
      <c r="HG11" s="169"/>
      <c r="HH11" s="169"/>
      <c r="HI11" s="169"/>
      <c r="HJ11" s="169"/>
      <c r="HK11" s="169"/>
      <c r="HL11" s="169"/>
      <c r="HM11" s="169"/>
      <c r="HN11" s="169"/>
      <c r="HO11" s="169"/>
      <c r="HP11" s="169"/>
      <c r="HQ11" s="169"/>
      <c r="HR11" s="169"/>
      <c r="HS11" s="169"/>
      <c r="HT11" s="169"/>
      <c r="HU11" s="169"/>
      <c r="HV11" s="169"/>
      <c r="HW11" s="169"/>
      <c r="HX11" s="169"/>
      <c r="HY11" s="169"/>
      <c r="HZ11" s="169"/>
      <c r="IA11" s="169"/>
      <c r="IB11" s="169"/>
      <c r="IC11" s="169"/>
      <c r="ID11" s="169"/>
      <c r="IE11" s="169"/>
      <c r="IF11" s="169"/>
      <c r="IG11" s="169"/>
      <c r="IH11" s="169"/>
      <c r="II11" s="169"/>
      <c r="IJ11" s="169"/>
      <c r="IK11" s="169"/>
      <c r="IL11" s="169"/>
      <c r="IM11" s="169"/>
      <c r="IN11" s="169"/>
      <c r="IO11" s="169"/>
      <c r="IP11" s="169"/>
      <c r="IQ11" s="169"/>
    </row>
    <row r="12" spans="1:251" s="1" customFormat="1" ht="19.5">
      <c r="A12" s="169"/>
      <c r="B12" s="167">
        <v>7</v>
      </c>
      <c r="C12" s="177" t="s">
        <v>16</v>
      </c>
      <c r="D12" s="170">
        <v>52</v>
      </c>
      <c r="E12" s="208">
        <v>4</v>
      </c>
      <c r="F12" s="171">
        <f t="shared" si="0"/>
        <v>7.6923076923076925</v>
      </c>
      <c r="G12" s="172">
        <f t="shared" si="1"/>
        <v>1.9230769230769231</v>
      </c>
      <c r="H12" s="173" t="s">
        <v>8</v>
      </c>
      <c r="I12" s="169"/>
      <c r="J12" s="169"/>
      <c r="K12" s="174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69"/>
      <c r="EF12" s="169"/>
      <c r="EG12" s="169"/>
      <c r="EH12" s="169"/>
      <c r="EI12" s="169"/>
      <c r="EJ12" s="169"/>
      <c r="EK12" s="169"/>
      <c r="EL12" s="169"/>
      <c r="EM12" s="169"/>
      <c r="EN12" s="169"/>
      <c r="EO12" s="169"/>
      <c r="EP12" s="169"/>
      <c r="EQ12" s="169"/>
      <c r="ER12" s="169"/>
      <c r="ES12" s="169"/>
      <c r="ET12" s="169"/>
      <c r="EU12" s="169"/>
      <c r="EV12" s="169"/>
      <c r="EW12" s="169"/>
      <c r="EX12" s="169"/>
      <c r="EY12" s="169"/>
      <c r="EZ12" s="169"/>
      <c r="FA12" s="169"/>
      <c r="FB12" s="169"/>
      <c r="FC12" s="169"/>
      <c r="FD12" s="169"/>
      <c r="FE12" s="169"/>
      <c r="FF12" s="169"/>
      <c r="FG12" s="169"/>
      <c r="FH12" s="169"/>
      <c r="FI12" s="169"/>
      <c r="FJ12" s="169"/>
      <c r="FK12" s="169"/>
      <c r="FL12" s="169"/>
      <c r="FM12" s="169"/>
      <c r="FN12" s="169"/>
      <c r="FO12" s="169"/>
      <c r="FP12" s="169"/>
      <c r="FQ12" s="169"/>
      <c r="FR12" s="169"/>
      <c r="FS12" s="169"/>
      <c r="FT12" s="169"/>
      <c r="FU12" s="169"/>
      <c r="FV12" s="169"/>
      <c r="FW12" s="169"/>
      <c r="FX12" s="169"/>
      <c r="FY12" s="169"/>
      <c r="FZ12" s="169"/>
      <c r="GA12" s="169"/>
      <c r="GB12" s="169"/>
      <c r="GC12" s="169"/>
      <c r="GD12" s="169"/>
      <c r="GE12" s="169"/>
      <c r="GF12" s="169"/>
      <c r="GG12" s="169"/>
      <c r="GH12" s="169"/>
      <c r="GI12" s="169"/>
      <c r="GJ12" s="169"/>
      <c r="GK12" s="169"/>
      <c r="GL12" s="169"/>
      <c r="GM12" s="169"/>
      <c r="GN12" s="169"/>
      <c r="GO12" s="169"/>
      <c r="GP12" s="169"/>
      <c r="GQ12" s="169"/>
      <c r="GR12" s="169"/>
      <c r="GS12" s="169"/>
      <c r="GT12" s="169"/>
      <c r="GU12" s="169"/>
      <c r="GV12" s="169"/>
      <c r="GW12" s="169"/>
      <c r="GX12" s="169"/>
      <c r="GY12" s="169"/>
      <c r="GZ12" s="169"/>
      <c r="HA12" s="169"/>
      <c r="HB12" s="169"/>
      <c r="HC12" s="169"/>
      <c r="HD12" s="169"/>
      <c r="HE12" s="169"/>
      <c r="HF12" s="169"/>
      <c r="HG12" s="169"/>
      <c r="HH12" s="169"/>
      <c r="HI12" s="169"/>
      <c r="HJ12" s="169"/>
      <c r="HK12" s="169"/>
      <c r="HL12" s="169"/>
      <c r="HM12" s="169"/>
      <c r="HN12" s="169"/>
      <c r="HO12" s="169"/>
      <c r="HP12" s="169"/>
      <c r="HQ12" s="169"/>
      <c r="HR12" s="169"/>
      <c r="HS12" s="169"/>
      <c r="HT12" s="169"/>
      <c r="HU12" s="169"/>
      <c r="HV12" s="169"/>
      <c r="HW12" s="169"/>
      <c r="HX12" s="169"/>
      <c r="HY12" s="169"/>
      <c r="HZ12" s="169"/>
      <c r="IA12" s="169"/>
      <c r="IB12" s="169"/>
      <c r="IC12" s="169"/>
      <c r="ID12" s="169"/>
      <c r="IE12" s="169"/>
      <c r="IF12" s="169"/>
      <c r="IG12" s="169"/>
      <c r="IH12" s="169"/>
      <c r="II12" s="169"/>
      <c r="IJ12" s="169"/>
      <c r="IK12" s="169"/>
      <c r="IL12" s="169"/>
      <c r="IM12" s="169"/>
      <c r="IN12" s="169"/>
      <c r="IO12" s="169"/>
      <c r="IP12" s="169"/>
      <c r="IQ12" s="169"/>
    </row>
    <row r="13" spans="1:251" s="1" customFormat="1" ht="19.5">
      <c r="A13" s="169"/>
      <c r="B13" s="167">
        <v>8</v>
      </c>
      <c r="C13" s="177" t="s">
        <v>19</v>
      </c>
      <c r="D13" s="170">
        <v>20</v>
      </c>
      <c r="E13" s="170">
        <v>6</v>
      </c>
      <c r="F13" s="171">
        <f t="shared" si="0"/>
        <v>30</v>
      </c>
      <c r="G13" s="172">
        <f t="shared" si="1"/>
        <v>5</v>
      </c>
      <c r="H13" s="173" t="s">
        <v>8</v>
      </c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69"/>
      <c r="DP13" s="169"/>
      <c r="DQ13" s="169"/>
      <c r="DR13" s="169"/>
      <c r="DS13" s="169"/>
      <c r="DT13" s="169"/>
      <c r="DU13" s="169"/>
      <c r="DV13" s="169"/>
      <c r="DW13" s="169"/>
      <c r="DX13" s="169"/>
      <c r="DY13" s="169"/>
      <c r="DZ13" s="169"/>
      <c r="EA13" s="169"/>
      <c r="EB13" s="169"/>
      <c r="EC13" s="169"/>
      <c r="ED13" s="169"/>
      <c r="EE13" s="169"/>
      <c r="EF13" s="169"/>
      <c r="EG13" s="169"/>
      <c r="EH13" s="169"/>
      <c r="EI13" s="169"/>
      <c r="EJ13" s="169"/>
      <c r="EK13" s="169"/>
      <c r="EL13" s="169"/>
      <c r="EM13" s="169"/>
      <c r="EN13" s="169"/>
      <c r="EO13" s="169"/>
      <c r="EP13" s="169"/>
      <c r="EQ13" s="169"/>
      <c r="ER13" s="169"/>
      <c r="ES13" s="169"/>
      <c r="ET13" s="169"/>
      <c r="EU13" s="169"/>
      <c r="EV13" s="169"/>
      <c r="EW13" s="169"/>
      <c r="EX13" s="169"/>
      <c r="EY13" s="169"/>
      <c r="EZ13" s="169"/>
      <c r="FA13" s="169"/>
      <c r="FB13" s="169"/>
      <c r="FC13" s="169"/>
      <c r="FD13" s="169"/>
      <c r="FE13" s="169"/>
      <c r="FF13" s="169"/>
      <c r="FG13" s="169"/>
      <c r="FH13" s="169"/>
      <c r="FI13" s="169"/>
      <c r="FJ13" s="169"/>
      <c r="FK13" s="169"/>
      <c r="FL13" s="169"/>
      <c r="FM13" s="169"/>
      <c r="FN13" s="169"/>
      <c r="FO13" s="169"/>
      <c r="FP13" s="169"/>
      <c r="FQ13" s="169"/>
      <c r="FR13" s="169"/>
      <c r="FS13" s="169"/>
      <c r="FT13" s="169"/>
      <c r="FU13" s="169"/>
      <c r="FV13" s="169"/>
      <c r="FW13" s="169"/>
      <c r="FX13" s="169"/>
      <c r="FY13" s="169"/>
      <c r="FZ13" s="169"/>
      <c r="GA13" s="169"/>
      <c r="GB13" s="169"/>
      <c r="GC13" s="169"/>
      <c r="GD13" s="169"/>
      <c r="GE13" s="169"/>
      <c r="GF13" s="169"/>
      <c r="GG13" s="169"/>
      <c r="GH13" s="169"/>
      <c r="GI13" s="169"/>
      <c r="GJ13" s="169"/>
      <c r="GK13" s="169"/>
      <c r="GL13" s="169"/>
      <c r="GM13" s="169"/>
      <c r="GN13" s="169"/>
      <c r="GO13" s="169"/>
      <c r="GP13" s="169"/>
      <c r="GQ13" s="169"/>
      <c r="GR13" s="169"/>
      <c r="GS13" s="169"/>
      <c r="GT13" s="169"/>
      <c r="GU13" s="169"/>
      <c r="GV13" s="169"/>
      <c r="GW13" s="169"/>
      <c r="GX13" s="169"/>
      <c r="GY13" s="169"/>
      <c r="GZ13" s="169"/>
      <c r="HA13" s="169"/>
      <c r="HB13" s="169"/>
      <c r="HC13" s="169"/>
      <c r="HD13" s="169"/>
      <c r="HE13" s="169"/>
      <c r="HF13" s="169"/>
      <c r="HG13" s="169"/>
      <c r="HH13" s="169"/>
      <c r="HI13" s="169"/>
      <c r="HJ13" s="169"/>
      <c r="HK13" s="169"/>
      <c r="HL13" s="169"/>
      <c r="HM13" s="169"/>
      <c r="HN13" s="169"/>
      <c r="HO13" s="169"/>
      <c r="HP13" s="169"/>
      <c r="HQ13" s="169"/>
      <c r="HR13" s="169"/>
      <c r="HS13" s="169"/>
      <c r="HT13" s="169"/>
      <c r="HU13" s="169"/>
      <c r="HV13" s="169"/>
      <c r="HW13" s="169"/>
      <c r="HX13" s="169"/>
      <c r="HY13" s="169"/>
      <c r="HZ13" s="169"/>
      <c r="IA13" s="169"/>
      <c r="IB13" s="169"/>
      <c r="IC13" s="169"/>
      <c r="ID13" s="169"/>
      <c r="IE13" s="169"/>
      <c r="IF13" s="169"/>
      <c r="IG13" s="169"/>
      <c r="IH13" s="169"/>
      <c r="II13" s="169"/>
      <c r="IJ13" s="169"/>
      <c r="IK13" s="169"/>
      <c r="IL13" s="169"/>
      <c r="IM13" s="169"/>
      <c r="IN13" s="169"/>
      <c r="IO13" s="169"/>
      <c r="IP13" s="169"/>
      <c r="IQ13" s="169"/>
    </row>
    <row r="14" spans="1:251" s="1" customFormat="1" ht="19.5">
      <c r="A14" s="169"/>
      <c r="B14" s="11" t="s">
        <v>340</v>
      </c>
      <c r="C14" s="11"/>
      <c r="D14" s="170"/>
      <c r="E14" s="170"/>
      <c r="F14" s="141"/>
      <c r="G14" s="172"/>
      <c r="H14" s="173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69"/>
      <c r="DQ14" s="169"/>
      <c r="DR14" s="169"/>
      <c r="DS14" s="169"/>
      <c r="DT14" s="169"/>
      <c r="DU14" s="169"/>
      <c r="DV14" s="169"/>
      <c r="DW14" s="169"/>
      <c r="DX14" s="169"/>
      <c r="DY14" s="169"/>
      <c r="DZ14" s="169"/>
      <c r="EA14" s="169"/>
      <c r="EB14" s="169"/>
      <c r="EC14" s="169"/>
      <c r="ED14" s="169"/>
      <c r="EE14" s="169"/>
      <c r="EF14" s="169"/>
      <c r="EG14" s="169"/>
      <c r="EH14" s="169"/>
      <c r="EI14" s="169"/>
      <c r="EJ14" s="169"/>
      <c r="EK14" s="169"/>
      <c r="EL14" s="169"/>
      <c r="EM14" s="169"/>
      <c r="EN14" s="169"/>
      <c r="EO14" s="169"/>
      <c r="EP14" s="169"/>
      <c r="EQ14" s="169"/>
      <c r="ER14" s="169"/>
      <c r="ES14" s="169"/>
      <c r="ET14" s="169"/>
      <c r="EU14" s="169"/>
      <c r="EV14" s="169"/>
      <c r="EW14" s="169"/>
      <c r="EX14" s="169"/>
      <c r="EY14" s="169"/>
      <c r="EZ14" s="169"/>
      <c r="FA14" s="169"/>
      <c r="FB14" s="169"/>
      <c r="FC14" s="169"/>
      <c r="FD14" s="169"/>
      <c r="FE14" s="169"/>
      <c r="FF14" s="169"/>
      <c r="FG14" s="169"/>
      <c r="FH14" s="169"/>
      <c r="FI14" s="169"/>
      <c r="FJ14" s="169"/>
      <c r="FK14" s="169"/>
      <c r="FL14" s="169"/>
      <c r="FM14" s="169"/>
      <c r="FN14" s="169"/>
      <c r="FO14" s="169"/>
      <c r="FP14" s="169"/>
      <c r="FQ14" s="169"/>
      <c r="FR14" s="169"/>
      <c r="FS14" s="169"/>
      <c r="FT14" s="169"/>
      <c r="FU14" s="169"/>
      <c r="FV14" s="169"/>
      <c r="FW14" s="169"/>
      <c r="FX14" s="169"/>
      <c r="FY14" s="169"/>
      <c r="FZ14" s="169"/>
      <c r="GA14" s="169"/>
      <c r="GB14" s="169"/>
      <c r="GC14" s="169"/>
      <c r="GD14" s="169"/>
      <c r="GE14" s="169"/>
      <c r="GF14" s="169"/>
      <c r="GG14" s="169"/>
      <c r="GH14" s="169"/>
      <c r="GI14" s="169"/>
      <c r="GJ14" s="169"/>
      <c r="GK14" s="169"/>
      <c r="GL14" s="169"/>
      <c r="GM14" s="169"/>
      <c r="GN14" s="169"/>
      <c r="GO14" s="169"/>
      <c r="GP14" s="169"/>
      <c r="GQ14" s="169"/>
      <c r="GR14" s="169"/>
      <c r="GS14" s="169"/>
      <c r="GT14" s="169"/>
      <c r="GU14" s="169"/>
      <c r="GV14" s="169"/>
      <c r="GW14" s="169"/>
      <c r="GX14" s="169"/>
      <c r="GY14" s="169"/>
      <c r="GZ14" s="169"/>
      <c r="HA14" s="169"/>
      <c r="HB14" s="169"/>
      <c r="HC14" s="169"/>
      <c r="HD14" s="169"/>
      <c r="HE14" s="169"/>
      <c r="HF14" s="169"/>
      <c r="HG14" s="169"/>
      <c r="HH14" s="169"/>
      <c r="HI14" s="169"/>
      <c r="HJ14" s="169"/>
      <c r="HK14" s="169"/>
      <c r="HL14" s="169"/>
      <c r="HM14" s="169"/>
      <c r="HN14" s="169"/>
      <c r="HO14" s="169"/>
      <c r="HP14" s="169"/>
      <c r="HQ14" s="169"/>
      <c r="HR14" s="169"/>
      <c r="HS14" s="169"/>
      <c r="HT14" s="169"/>
      <c r="HU14" s="169"/>
      <c r="HV14" s="169"/>
      <c r="HW14" s="169"/>
      <c r="HX14" s="169"/>
      <c r="HY14" s="169"/>
      <c r="HZ14" s="169"/>
      <c r="IA14" s="169"/>
      <c r="IB14" s="169"/>
      <c r="IC14" s="169"/>
      <c r="ID14" s="169"/>
      <c r="IE14" s="169"/>
      <c r="IF14" s="169"/>
      <c r="IG14" s="169"/>
      <c r="IH14" s="169"/>
      <c r="II14" s="169"/>
      <c r="IJ14" s="169"/>
      <c r="IK14" s="169"/>
      <c r="IL14" s="169"/>
      <c r="IM14" s="169"/>
      <c r="IN14" s="169"/>
      <c r="IO14" s="169"/>
      <c r="IP14" s="169"/>
      <c r="IQ14" s="169"/>
    </row>
    <row r="15" spans="1:251" s="1" customFormat="1" ht="19.5">
      <c r="A15" s="169"/>
      <c r="B15" s="167">
        <v>9</v>
      </c>
      <c r="C15" s="177" t="s">
        <v>9</v>
      </c>
      <c r="D15" s="170">
        <v>14</v>
      </c>
      <c r="E15" s="170">
        <v>1</v>
      </c>
      <c r="F15" s="171">
        <f>(E15*100)/D15</f>
        <v>7.142857142857143</v>
      </c>
      <c r="G15" s="172">
        <f>IF(F15&gt;=20,5,IF(F15&lt;20,(5/20)*F15))</f>
        <v>1.7857142857142858</v>
      </c>
      <c r="H15" s="173" t="s">
        <v>8</v>
      </c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DQ15" s="169"/>
      <c r="DR15" s="169"/>
      <c r="DS15" s="169"/>
      <c r="DT15" s="169"/>
      <c r="DU15" s="169"/>
      <c r="DV15" s="169"/>
      <c r="DW15" s="169"/>
      <c r="DX15" s="169"/>
      <c r="DY15" s="169"/>
      <c r="DZ15" s="169"/>
      <c r="EA15" s="169"/>
      <c r="EB15" s="169"/>
      <c r="EC15" s="169"/>
      <c r="ED15" s="169"/>
      <c r="EE15" s="169"/>
      <c r="EF15" s="169"/>
      <c r="EG15" s="169"/>
      <c r="EH15" s="169"/>
      <c r="EI15" s="169"/>
      <c r="EJ15" s="169"/>
      <c r="EK15" s="169"/>
      <c r="EL15" s="169"/>
      <c r="EM15" s="169"/>
      <c r="EN15" s="169"/>
      <c r="EO15" s="169"/>
      <c r="EP15" s="169"/>
      <c r="EQ15" s="169"/>
      <c r="ER15" s="169"/>
      <c r="ES15" s="169"/>
      <c r="ET15" s="169"/>
      <c r="EU15" s="169"/>
      <c r="EV15" s="169"/>
      <c r="EW15" s="169"/>
      <c r="EX15" s="169"/>
      <c r="EY15" s="169"/>
      <c r="EZ15" s="169"/>
      <c r="FA15" s="169"/>
      <c r="FB15" s="169"/>
      <c r="FC15" s="169"/>
      <c r="FD15" s="169"/>
      <c r="FE15" s="169"/>
      <c r="FF15" s="169"/>
      <c r="FG15" s="169"/>
      <c r="FH15" s="169"/>
      <c r="FI15" s="169"/>
      <c r="FJ15" s="169"/>
      <c r="FK15" s="169"/>
      <c r="FL15" s="169"/>
      <c r="FM15" s="169"/>
      <c r="FN15" s="169"/>
      <c r="FO15" s="169"/>
      <c r="FP15" s="169"/>
      <c r="FQ15" s="169"/>
      <c r="FR15" s="169"/>
      <c r="FS15" s="169"/>
      <c r="FT15" s="169"/>
      <c r="FU15" s="169"/>
      <c r="FV15" s="169"/>
      <c r="FW15" s="169"/>
      <c r="FX15" s="169"/>
      <c r="FY15" s="169"/>
      <c r="FZ15" s="169"/>
      <c r="GA15" s="169"/>
      <c r="GB15" s="169"/>
      <c r="GC15" s="169"/>
      <c r="GD15" s="169"/>
      <c r="GE15" s="169"/>
      <c r="GF15" s="169"/>
      <c r="GG15" s="169"/>
      <c r="GH15" s="169"/>
      <c r="GI15" s="169"/>
      <c r="GJ15" s="169"/>
      <c r="GK15" s="169"/>
      <c r="GL15" s="169"/>
      <c r="GM15" s="169"/>
      <c r="GN15" s="169"/>
      <c r="GO15" s="169"/>
      <c r="GP15" s="169"/>
      <c r="GQ15" s="169"/>
      <c r="GR15" s="169"/>
      <c r="GS15" s="169"/>
      <c r="GT15" s="169"/>
      <c r="GU15" s="169"/>
      <c r="GV15" s="169"/>
      <c r="GW15" s="169"/>
      <c r="GX15" s="169"/>
      <c r="GY15" s="169"/>
      <c r="GZ15" s="169"/>
      <c r="HA15" s="169"/>
      <c r="HB15" s="169"/>
      <c r="HC15" s="169"/>
      <c r="HD15" s="169"/>
      <c r="HE15" s="169"/>
      <c r="HF15" s="169"/>
      <c r="HG15" s="169"/>
      <c r="HH15" s="169"/>
      <c r="HI15" s="169"/>
      <c r="HJ15" s="169"/>
      <c r="HK15" s="169"/>
      <c r="HL15" s="169"/>
      <c r="HM15" s="169"/>
      <c r="HN15" s="169"/>
      <c r="HO15" s="169"/>
      <c r="HP15" s="169"/>
      <c r="HQ15" s="169"/>
      <c r="HR15" s="169"/>
      <c r="HS15" s="169"/>
      <c r="HT15" s="169"/>
      <c r="HU15" s="169"/>
      <c r="HV15" s="169"/>
      <c r="HW15" s="169"/>
      <c r="HX15" s="169"/>
      <c r="HY15" s="169"/>
      <c r="HZ15" s="169"/>
      <c r="IA15" s="169"/>
      <c r="IB15" s="169"/>
      <c r="IC15" s="169"/>
      <c r="ID15" s="169"/>
      <c r="IE15" s="169"/>
      <c r="IF15" s="169"/>
      <c r="IG15" s="169"/>
      <c r="IH15" s="169"/>
      <c r="II15" s="169"/>
      <c r="IJ15" s="169"/>
      <c r="IK15" s="169"/>
      <c r="IL15" s="169"/>
      <c r="IM15" s="169"/>
      <c r="IN15" s="169"/>
      <c r="IO15" s="169"/>
      <c r="IP15" s="169"/>
      <c r="IQ15" s="169"/>
    </row>
    <row r="16" spans="1:251" s="1" customFormat="1" ht="19.5">
      <c r="A16" s="169"/>
      <c r="B16" s="167">
        <v>10</v>
      </c>
      <c r="C16" s="177" t="s">
        <v>4</v>
      </c>
      <c r="D16" s="170">
        <v>29</v>
      </c>
      <c r="E16" s="170">
        <v>3</v>
      </c>
      <c r="F16" s="171">
        <f>(E16*100)/D16</f>
        <v>10.344827586206897</v>
      </c>
      <c r="G16" s="172">
        <f>IF(F16&gt;=20,5,IF(F16&lt;20,(5/20)*F16))</f>
        <v>2.586206896551724</v>
      </c>
      <c r="H16" s="173" t="s">
        <v>8</v>
      </c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  <c r="DS16" s="169"/>
      <c r="DT16" s="169"/>
      <c r="DU16" s="169"/>
      <c r="DV16" s="169"/>
      <c r="DW16" s="169"/>
      <c r="DX16" s="169"/>
      <c r="DY16" s="169"/>
      <c r="DZ16" s="169"/>
      <c r="EA16" s="169"/>
      <c r="EB16" s="169"/>
      <c r="EC16" s="169"/>
      <c r="ED16" s="169"/>
      <c r="EE16" s="169"/>
      <c r="EF16" s="169"/>
      <c r="EG16" s="169"/>
      <c r="EH16" s="169"/>
      <c r="EI16" s="169"/>
      <c r="EJ16" s="169"/>
      <c r="EK16" s="169"/>
      <c r="EL16" s="169"/>
      <c r="EM16" s="169"/>
      <c r="EN16" s="169"/>
      <c r="EO16" s="169"/>
      <c r="EP16" s="169"/>
      <c r="EQ16" s="169"/>
      <c r="ER16" s="169"/>
      <c r="ES16" s="169"/>
      <c r="ET16" s="169"/>
      <c r="EU16" s="169"/>
      <c r="EV16" s="169"/>
      <c r="EW16" s="169"/>
      <c r="EX16" s="169"/>
      <c r="EY16" s="169"/>
      <c r="EZ16" s="169"/>
      <c r="FA16" s="169"/>
      <c r="FB16" s="169"/>
      <c r="FC16" s="169"/>
      <c r="FD16" s="169"/>
      <c r="FE16" s="169"/>
      <c r="FF16" s="169"/>
      <c r="FG16" s="169"/>
      <c r="FH16" s="169"/>
      <c r="FI16" s="169"/>
      <c r="FJ16" s="169"/>
      <c r="FK16" s="169"/>
      <c r="FL16" s="169"/>
      <c r="FM16" s="169"/>
      <c r="FN16" s="169"/>
      <c r="FO16" s="169"/>
      <c r="FP16" s="169"/>
      <c r="FQ16" s="169"/>
      <c r="FR16" s="169"/>
      <c r="FS16" s="169"/>
      <c r="FT16" s="169"/>
      <c r="FU16" s="169"/>
      <c r="FV16" s="169"/>
      <c r="FW16" s="169"/>
      <c r="FX16" s="169"/>
      <c r="FY16" s="169"/>
      <c r="FZ16" s="169"/>
      <c r="GA16" s="169"/>
      <c r="GB16" s="169"/>
      <c r="GC16" s="169"/>
      <c r="GD16" s="169"/>
      <c r="GE16" s="169"/>
      <c r="GF16" s="169"/>
      <c r="GG16" s="169"/>
      <c r="GH16" s="169"/>
      <c r="GI16" s="169"/>
      <c r="GJ16" s="169"/>
      <c r="GK16" s="169"/>
      <c r="GL16" s="169"/>
      <c r="GM16" s="169"/>
      <c r="GN16" s="169"/>
      <c r="GO16" s="169"/>
      <c r="GP16" s="169"/>
      <c r="GQ16" s="169"/>
      <c r="GR16" s="169"/>
      <c r="GS16" s="169"/>
      <c r="GT16" s="169"/>
      <c r="GU16" s="169"/>
      <c r="GV16" s="169"/>
      <c r="GW16" s="169"/>
      <c r="GX16" s="169"/>
      <c r="GY16" s="169"/>
      <c r="GZ16" s="169"/>
      <c r="HA16" s="169"/>
      <c r="HB16" s="169"/>
      <c r="HC16" s="169"/>
      <c r="HD16" s="169"/>
      <c r="HE16" s="169"/>
      <c r="HF16" s="169"/>
      <c r="HG16" s="169"/>
      <c r="HH16" s="169"/>
      <c r="HI16" s="169"/>
      <c r="HJ16" s="169"/>
      <c r="HK16" s="169"/>
      <c r="HL16" s="169"/>
      <c r="HM16" s="169"/>
      <c r="HN16" s="169"/>
      <c r="HO16" s="169"/>
      <c r="HP16" s="169"/>
      <c r="HQ16" s="169"/>
      <c r="HR16" s="169"/>
      <c r="HS16" s="169"/>
      <c r="HT16" s="169"/>
      <c r="HU16" s="169"/>
      <c r="HV16" s="169"/>
      <c r="HW16" s="169"/>
      <c r="HX16" s="169"/>
      <c r="HY16" s="169"/>
      <c r="HZ16" s="169"/>
      <c r="IA16" s="169"/>
      <c r="IB16" s="169"/>
      <c r="IC16" s="169"/>
      <c r="ID16" s="169"/>
      <c r="IE16" s="169"/>
      <c r="IF16" s="169"/>
      <c r="IG16" s="169"/>
      <c r="IH16" s="169"/>
      <c r="II16" s="169"/>
      <c r="IJ16" s="169"/>
      <c r="IK16" s="169"/>
      <c r="IL16" s="169"/>
      <c r="IM16" s="169"/>
      <c r="IN16" s="169"/>
      <c r="IO16" s="169"/>
      <c r="IP16" s="169"/>
      <c r="IQ16" s="169"/>
    </row>
    <row r="17" spans="1:251" s="1" customFormat="1" ht="19.5">
      <c r="A17" s="169"/>
      <c r="B17" s="11" t="s">
        <v>10</v>
      </c>
      <c r="C17" s="11"/>
      <c r="D17" s="170"/>
      <c r="E17" s="170"/>
      <c r="F17" s="141"/>
      <c r="G17" s="172"/>
      <c r="H17" s="173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  <c r="DL17" s="169"/>
      <c r="DM17" s="169"/>
      <c r="DN17" s="169"/>
      <c r="DO17" s="169"/>
      <c r="DP17" s="169"/>
      <c r="DQ17" s="169"/>
      <c r="DR17" s="169"/>
      <c r="DS17" s="169"/>
      <c r="DT17" s="169"/>
      <c r="DU17" s="169"/>
      <c r="DV17" s="169"/>
      <c r="DW17" s="169"/>
      <c r="DX17" s="169"/>
      <c r="DY17" s="169"/>
      <c r="DZ17" s="169"/>
      <c r="EA17" s="169"/>
      <c r="EB17" s="169"/>
      <c r="EC17" s="169"/>
      <c r="ED17" s="169"/>
      <c r="EE17" s="169"/>
      <c r="EF17" s="169"/>
      <c r="EG17" s="169"/>
      <c r="EH17" s="169"/>
      <c r="EI17" s="169"/>
      <c r="EJ17" s="169"/>
      <c r="EK17" s="169"/>
      <c r="EL17" s="169"/>
      <c r="EM17" s="169"/>
      <c r="EN17" s="169"/>
      <c r="EO17" s="169"/>
      <c r="EP17" s="169"/>
      <c r="EQ17" s="169"/>
      <c r="ER17" s="169"/>
      <c r="ES17" s="169"/>
      <c r="ET17" s="169"/>
      <c r="EU17" s="169"/>
      <c r="EV17" s="169"/>
      <c r="EW17" s="169"/>
      <c r="EX17" s="169"/>
      <c r="EY17" s="169"/>
      <c r="EZ17" s="169"/>
      <c r="FA17" s="169"/>
      <c r="FB17" s="169"/>
      <c r="FC17" s="169"/>
      <c r="FD17" s="169"/>
      <c r="FE17" s="169"/>
      <c r="FF17" s="169"/>
      <c r="FG17" s="169"/>
      <c r="FH17" s="169"/>
      <c r="FI17" s="169"/>
      <c r="FJ17" s="169"/>
      <c r="FK17" s="169"/>
      <c r="FL17" s="169"/>
      <c r="FM17" s="169"/>
      <c r="FN17" s="169"/>
      <c r="FO17" s="169"/>
      <c r="FP17" s="169"/>
      <c r="FQ17" s="169"/>
      <c r="FR17" s="169"/>
      <c r="FS17" s="169"/>
      <c r="FT17" s="169"/>
      <c r="FU17" s="169"/>
      <c r="FV17" s="169"/>
      <c r="FW17" s="169"/>
      <c r="FX17" s="169"/>
      <c r="FY17" s="169"/>
      <c r="FZ17" s="169"/>
      <c r="GA17" s="169"/>
      <c r="GB17" s="169"/>
      <c r="GC17" s="169"/>
      <c r="GD17" s="169"/>
      <c r="GE17" s="169"/>
      <c r="GF17" s="169"/>
      <c r="GG17" s="169"/>
      <c r="GH17" s="169"/>
      <c r="GI17" s="169"/>
      <c r="GJ17" s="169"/>
      <c r="GK17" s="169"/>
      <c r="GL17" s="169"/>
      <c r="GM17" s="169"/>
      <c r="GN17" s="169"/>
      <c r="GO17" s="169"/>
      <c r="GP17" s="169"/>
      <c r="GQ17" s="169"/>
      <c r="GR17" s="169"/>
      <c r="GS17" s="169"/>
      <c r="GT17" s="169"/>
      <c r="GU17" s="169"/>
      <c r="GV17" s="169"/>
      <c r="GW17" s="169"/>
      <c r="GX17" s="169"/>
      <c r="GY17" s="169"/>
      <c r="GZ17" s="169"/>
      <c r="HA17" s="169"/>
      <c r="HB17" s="169"/>
      <c r="HC17" s="169"/>
      <c r="HD17" s="169"/>
      <c r="HE17" s="169"/>
      <c r="HF17" s="169"/>
      <c r="HG17" s="169"/>
      <c r="HH17" s="169"/>
      <c r="HI17" s="169"/>
      <c r="HJ17" s="169"/>
      <c r="HK17" s="169"/>
      <c r="HL17" s="169"/>
      <c r="HM17" s="169"/>
      <c r="HN17" s="169"/>
      <c r="HO17" s="169"/>
      <c r="HP17" s="169"/>
      <c r="HQ17" s="169"/>
      <c r="HR17" s="169"/>
      <c r="HS17" s="169"/>
      <c r="HT17" s="169"/>
      <c r="HU17" s="169"/>
      <c r="HV17" s="169"/>
      <c r="HW17" s="169"/>
      <c r="HX17" s="169"/>
      <c r="HY17" s="169"/>
      <c r="HZ17" s="169"/>
      <c r="IA17" s="169"/>
      <c r="IB17" s="169"/>
      <c r="IC17" s="169"/>
      <c r="ID17" s="169"/>
      <c r="IE17" s="169"/>
      <c r="IF17" s="169"/>
      <c r="IG17" s="169"/>
      <c r="IH17" s="169"/>
      <c r="II17" s="169"/>
      <c r="IJ17" s="169"/>
      <c r="IK17" s="169"/>
      <c r="IL17" s="169"/>
      <c r="IM17" s="169"/>
      <c r="IN17" s="169"/>
      <c r="IO17" s="169"/>
      <c r="IP17" s="169"/>
      <c r="IQ17" s="169"/>
    </row>
    <row r="18" spans="1:251" s="1" customFormat="1" ht="19.5">
      <c r="A18" s="169"/>
      <c r="B18" s="167">
        <v>11</v>
      </c>
      <c r="C18" s="177" t="s">
        <v>11</v>
      </c>
      <c r="D18" s="170">
        <v>18</v>
      </c>
      <c r="E18" s="170">
        <v>1</v>
      </c>
      <c r="F18" s="171">
        <f aca="true" t="shared" si="2" ref="F18:F23">(E18*100)/D18</f>
        <v>5.555555555555555</v>
      </c>
      <c r="G18" s="172">
        <f>IF(F18&gt;=20,5,IF(F18&lt;20,(5/20)*F18))</f>
        <v>1.3888888888888888</v>
      </c>
      <c r="H18" s="173" t="s">
        <v>8</v>
      </c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69"/>
      <c r="DJ18" s="169"/>
      <c r="DK18" s="169"/>
      <c r="DL18" s="169"/>
      <c r="DM18" s="169"/>
      <c r="DN18" s="169"/>
      <c r="DO18" s="169"/>
      <c r="DP18" s="169"/>
      <c r="DQ18" s="169"/>
      <c r="DR18" s="169"/>
      <c r="DS18" s="169"/>
      <c r="DT18" s="169"/>
      <c r="DU18" s="169"/>
      <c r="DV18" s="169"/>
      <c r="DW18" s="169"/>
      <c r="DX18" s="169"/>
      <c r="DY18" s="169"/>
      <c r="DZ18" s="169"/>
      <c r="EA18" s="169"/>
      <c r="EB18" s="169"/>
      <c r="EC18" s="169"/>
      <c r="ED18" s="169"/>
      <c r="EE18" s="169"/>
      <c r="EF18" s="169"/>
      <c r="EG18" s="169"/>
      <c r="EH18" s="169"/>
      <c r="EI18" s="169"/>
      <c r="EJ18" s="169"/>
      <c r="EK18" s="169"/>
      <c r="EL18" s="169"/>
      <c r="EM18" s="169"/>
      <c r="EN18" s="169"/>
      <c r="EO18" s="169"/>
      <c r="EP18" s="169"/>
      <c r="EQ18" s="169"/>
      <c r="ER18" s="169"/>
      <c r="ES18" s="169"/>
      <c r="ET18" s="169"/>
      <c r="EU18" s="169"/>
      <c r="EV18" s="169"/>
      <c r="EW18" s="169"/>
      <c r="EX18" s="169"/>
      <c r="EY18" s="169"/>
      <c r="EZ18" s="169"/>
      <c r="FA18" s="169"/>
      <c r="FB18" s="169"/>
      <c r="FC18" s="169"/>
      <c r="FD18" s="169"/>
      <c r="FE18" s="169"/>
      <c r="FF18" s="169"/>
      <c r="FG18" s="169"/>
      <c r="FH18" s="169"/>
      <c r="FI18" s="169"/>
      <c r="FJ18" s="169"/>
      <c r="FK18" s="169"/>
      <c r="FL18" s="169"/>
      <c r="FM18" s="169"/>
      <c r="FN18" s="169"/>
      <c r="FO18" s="169"/>
      <c r="FP18" s="169"/>
      <c r="FQ18" s="169"/>
      <c r="FR18" s="169"/>
      <c r="FS18" s="169"/>
      <c r="FT18" s="169"/>
      <c r="FU18" s="169"/>
      <c r="FV18" s="169"/>
      <c r="FW18" s="169"/>
      <c r="FX18" s="169"/>
      <c r="FY18" s="169"/>
      <c r="FZ18" s="169"/>
      <c r="GA18" s="169"/>
      <c r="GB18" s="169"/>
      <c r="GC18" s="169"/>
      <c r="GD18" s="169"/>
      <c r="GE18" s="169"/>
      <c r="GF18" s="169"/>
      <c r="GG18" s="169"/>
      <c r="GH18" s="169"/>
      <c r="GI18" s="169"/>
      <c r="GJ18" s="169"/>
      <c r="GK18" s="169"/>
      <c r="GL18" s="169"/>
      <c r="GM18" s="169"/>
      <c r="GN18" s="169"/>
      <c r="GO18" s="169"/>
      <c r="GP18" s="169"/>
      <c r="GQ18" s="169"/>
      <c r="GR18" s="169"/>
      <c r="GS18" s="169"/>
      <c r="GT18" s="169"/>
      <c r="GU18" s="169"/>
      <c r="GV18" s="169"/>
      <c r="GW18" s="169"/>
      <c r="GX18" s="169"/>
      <c r="GY18" s="169"/>
      <c r="GZ18" s="169"/>
      <c r="HA18" s="169"/>
      <c r="HB18" s="169"/>
      <c r="HC18" s="169"/>
      <c r="HD18" s="169"/>
      <c r="HE18" s="169"/>
      <c r="HF18" s="169"/>
      <c r="HG18" s="169"/>
      <c r="HH18" s="169"/>
      <c r="HI18" s="169"/>
      <c r="HJ18" s="169"/>
      <c r="HK18" s="169"/>
      <c r="HL18" s="169"/>
      <c r="HM18" s="169"/>
      <c r="HN18" s="169"/>
      <c r="HO18" s="169"/>
      <c r="HP18" s="169"/>
      <c r="HQ18" s="169"/>
      <c r="HR18" s="169"/>
      <c r="HS18" s="169"/>
      <c r="HT18" s="169"/>
      <c r="HU18" s="169"/>
      <c r="HV18" s="169"/>
      <c r="HW18" s="169"/>
      <c r="HX18" s="169"/>
      <c r="HY18" s="169"/>
      <c r="HZ18" s="169"/>
      <c r="IA18" s="169"/>
      <c r="IB18" s="169"/>
      <c r="IC18" s="169"/>
      <c r="ID18" s="169"/>
      <c r="IE18" s="169"/>
      <c r="IF18" s="169"/>
      <c r="IG18" s="169"/>
      <c r="IH18" s="169"/>
      <c r="II18" s="169"/>
      <c r="IJ18" s="169"/>
      <c r="IK18" s="169"/>
      <c r="IL18" s="169"/>
      <c r="IM18" s="169"/>
      <c r="IN18" s="169"/>
      <c r="IO18" s="169"/>
      <c r="IP18" s="169"/>
      <c r="IQ18" s="169"/>
    </row>
    <row r="19" spans="1:251" s="1" customFormat="1" ht="19.5">
      <c r="A19" s="169"/>
      <c r="B19" s="168">
        <v>12</v>
      </c>
      <c r="C19" s="1" t="s">
        <v>341</v>
      </c>
      <c r="D19" s="170">
        <v>35</v>
      </c>
      <c r="E19" s="170">
        <v>10</v>
      </c>
      <c r="F19" s="171">
        <f t="shared" si="2"/>
        <v>28.571428571428573</v>
      </c>
      <c r="G19" s="172">
        <f>IF(F19&gt;=20,5,IF(F19&lt;20,(5/20)*F19))</f>
        <v>5</v>
      </c>
      <c r="H19" s="181" t="s">
        <v>8</v>
      </c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  <c r="DL19" s="169"/>
      <c r="DM19" s="169"/>
      <c r="DN19" s="169"/>
      <c r="DO19" s="169"/>
      <c r="DP19" s="169"/>
      <c r="DQ19" s="169"/>
      <c r="DR19" s="169"/>
      <c r="DS19" s="169"/>
      <c r="DT19" s="169"/>
      <c r="DU19" s="169"/>
      <c r="DV19" s="169"/>
      <c r="DW19" s="169"/>
      <c r="DX19" s="169"/>
      <c r="DY19" s="169"/>
      <c r="DZ19" s="169"/>
      <c r="EA19" s="169"/>
      <c r="EB19" s="169"/>
      <c r="EC19" s="169"/>
      <c r="ED19" s="169"/>
      <c r="EE19" s="169"/>
      <c r="EF19" s="169"/>
      <c r="EG19" s="169"/>
      <c r="EH19" s="169"/>
      <c r="EI19" s="169"/>
      <c r="EJ19" s="169"/>
      <c r="EK19" s="169"/>
      <c r="EL19" s="169"/>
      <c r="EM19" s="169"/>
      <c r="EN19" s="169"/>
      <c r="EO19" s="169"/>
      <c r="EP19" s="169"/>
      <c r="EQ19" s="169"/>
      <c r="ER19" s="169"/>
      <c r="ES19" s="169"/>
      <c r="ET19" s="169"/>
      <c r="EU19" s="169"/>
      <c r="EV19" s="169"/>
      <c r="EW19" s="169"/>
      <c r="EX19" s="169"/>
      <c r="EY19" s="169"/>
      <c r="EZ19" s="169"/>
      <c r="FA19" s="169"/>
      <c r="FB19" s="169"/>
      <c r="FC19" s="169"/>
      <c r="FD19" s="169"/>
      <c r="FE19" s="169"/>
      <c r="FF19" s="169"/>
      <c r="FG19" s="169"/>
      <c r="FH19" s="169"/>
      <c r="FI19" s="169"/>
      <c r="FJ19" s="169"/>
      <c r="FK19" s="169"/>
      <c r="FL19" s="169"/>
      <c r="FM19" s="169"/>
      <c r="FN19" s="169"/>
      <c r="FO19" s="169"/>
      <c r="FP19" s="169"/>
      <c r="FQ19" s="169"/>
      <c r="FR19" s="169"/>
      <c r="FS19" s="169"/>
      <c r="FT19" s="169"/>
      <c r="FU19" s="169"/>
      <c r="FV19" s="169"/>
      <c r="FW19" s="169"/>
      <c r="FX19" s="169"/>
      <c r="FY19" s="169"/>
      <c r="FZ19" s="169"/>
      <c r="GA19" s="169"/>
      <c r="GB19" s="169"/>
      <c r="GC19" s="169"/>
      <c r="GD19" s="169"/>
      <c r="GE19" s="169"/>
      <c r="GF19" s="169"/>
      <c r="GG19" s="169"/>
      <c r="GH19" s="169"/>
      <c r="GI19" s="169"/>
      <c r="GJ19" s="169"/>
      <c r="GK19" s="169"/>
      <c r="GL19" s="169"/>
      <c r="GM19" s="169"/>
      <c r="GN19" s="169"/>
      <c r="GO19" s="169"/>
      <c r="GP19" s="169"/>
      <c r="GQ19" s="169"/>
      <c r="GR19" s="169"/>
      <c r="GS19" s="169"/>
      <c r="GT19" s="169"/>
      <c r="GU19" s="169"/>
      <c r="GV19" s="169"/>
      <c r="GW19" s="169"/>
      <c r="GX19" s="169"/>
      <c r="GY19" s="169"/>
      <c r="GZ19" s="169"/>
      <c r="HA19" s="169"/>
      <c r="HB19" s="169"/>
      <c r="HC19" s="169"/>
      <c r="HD19" s="169"/>
      <c r="HE19" s="169"/>
      <c r="HF19" s="169"/>
      <c r="HG19" s="169"/>
      <c r="HH19" s="169"/>
      <c r="HI19" s="169"/>
      <c r="HJ19" s="169"/>
      <c r="HK19" s="169"/>
      <c r="HL19" s="169"/>
      <c r="HM19" s="169"/>
      <c r="HN19" s="169"/>
      <c r="HO19" s="169"/>
      <c r="HP19" s="169"/>
      <c r="HQ19" s="169"/>
      <c r="HR19" s="169"/>
      <c r="HS19" s="169"/>
      <c r="HT19" s="169"/>
      <c r="HU19" s="169"/>
      <c r="HV19" s="169"/>
      <c r="HW19" s="169"/>
      <c r="HX19" s="169"/>
      <c r="HY19" s="169"/>
      <c r="HZ19" s="169"/>
      <c r="IA19" s="169"/>
      <c r="IB19" s="169"/>
      <c r="IC19" s="169"/>
      <c r="ID19" s="169"/>
      <c r="IE19" s="169"/>
      <c r="IF19" s="169"/>
      <c r="IG19" s="169"/>
      <c r="IH19" s="169"/>
      <c r="II19" s="169"/>
      <c r="IJ19" s="169"/>
      <c r="IK19" s="169"/>
      <c r="IL19" s="169"/>
      <c r="IM19" s="169"/>
      <c r="IN19" s="169"/>
      <c r="IO19" s="169"/>
      <c r="IP19" s="169"/>
      <c r="IQ19" s="169"/>
    </row>
    <row r="20" spans="2:8" ht="19.5">
      <c r="B20" s="233" t="s">
        <v>342</v>
      </c>
      <c r="C20" s="233"/>
      <c r="D20" s="178"/>
      <c r="E20" s="178"/>
      <c r="F20" s="178"/>
      <c r="G20" s="180"/>
      <c r="H20" s="10"/>
    </row>
    <row r="21" spans="1:251" s="1" customFormat="1" ht="19.5">
      <c r="A21" s="169"/>
      <c r="B21" s="167">
        <v>13</v>
      </c>
      <c r="C21" s="177" t="s">
        <v>22</v>
      </c>
      <c r="D21" s="170">
        <v>19</v>
      </c>
      <c r="E21" s="170">
        <v>0</v>
      </c>
      <c r="F21" s="171">
        <f t="shared" si="2"/>
        <v>0</v>
      </c>
      <c r="G21" s="172">
        <f>IF(F21&gt;=20,5,IF(F21&lt;20,(5/20)*F21))</f>
        <v>0</v>
      </c>
      <c r="H21" s="182" t="s">
        <v>8</v>
      </c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  <c r="DL21" s="169"/>
      <c r="DM21" s="169"/>
      <c r="DN21" s="169"/>
      <c r="DO21" s="169"/>
      <c r="DP21" s="169"/>
      <c r="DQ21" s="169"/>
      <c r="DR21" s="169"/>
      <c r="DS21" s="169"/>
      <c r="DT21" s="169"/>
      <c r="DU21" s="169"/>
      <c r="DV21" s="169"/>
      <c r="DW21" s="169"/>
      <c r="DX21" s="169"/>
      <c r="DY21" s="169"/>
      <c r="DZ21" s="169"/>
      <c r="EA21" s="169"/>
      <c r="EB21" s="169"/>
      <c r="EC21" s="169"/>
      <c r="ED21" s="169"/>
      <c r="EE21" s="169"/>
      <c r="EF21" s="169"/>
      <c r="EG21" s="169"/>
      <c r="EH21" s="169"/>
      <c r="EI21" s="169"/>
      <c r="EJ21" s="169"/>
      <c r="EK21" s="169"/>
      <c r="EL21" s="169"/>
      <c r="EM21" s="169"/>
      <c r="EN21" s="169"/>
      <c r="EO21" s="169"/>
      <c r="EP21" s="169"/>
      <c r="EQ21" s="169"/>
      <c r="ER21" s="169"/>
      <c r="ES21" s="169"/>
      <c r="ET21" s="169"/>
      <c r="EU21" s="169"/>
      <c r="EV21" s="169"/>
      <c r="EW21" s="169"/>
      <c r="EX21" s="169"/>
      <c r="EY21" s="169"/>
      <c r="EZ21" s="169"/>
      <c r="FA21" s="169"/>
      <c r="FB21" s="169"/>
      <c r="FC21" s="169"/>
      <c r="FD21" s="169"/>
      <c r="FE21" s="169"/>
      <c r="FF21" s="169"/>
      <c r="FG21" s="169"/>
      <c r="FH21" s="169"/>
      <c r="FI21" s="169"/>
      <c r="FJ21" s="169"/>
      <c r="FK21" s="169"/>
      <c r="FL21" s="169"/>
      <c r="FM21" s="169"/>
      <c r="FN21" s="169"/>
      <c r="FO21" s="169"/>
      <c r="FP21" s="169"/>
      <c r="FQ21" s="169"/>
      <c r="FR21" s="169"/>
      <c r="FS21" s="169"/>
      <c r="FT21" s="169"/>
      <c r="FU21" s="169"/>
      <c r="FV21" s="169"/>
      <c r="FW21" s="169"/>
      <c r="FX21" s="169"/>
      <c r="FY21" s="169"/>
      <c r="FZ21" s="169"/>
      <c r="GA21" s="169"/>
      <c r="GB21" s="169"/>
      <c r="GC21" s="169"/>
      <c r="GD21" s="169"/>
      <c r="GE21" s="169"/>
      <c r="GF21" s="169"/>
      <c r="GG21" s="169"/>
      <c r="GH21" s="169"/>
      <c r="GI21" s="169"/>
      <c r="GJ21" s="169"/>
      <c r="GK21" s="169"/>
      <c r="GL21" s="169"/>
      <c r="GM21" s="169"/>
      <c r="GN21" s="169"/>
      <c r="GO21" s="169"/>
      <c r="GP21" s="169"/>
      <c r="GQ21" s="169"/>
      <c r="GR21" s="169"/>
      <c r="GS21" s="169"/>
      <c r="GT21" s="169"/>
      <c r="GU21" s="169"/>
      <c r="GV21" s="169"/>
      <c r="GW21" s="169"/>
      <c r="GX21" s="169"/>
      <c r="GY21" s="169"/>
      <c r="GZ21" s="169"/>
      <c r="HA21" s="169"/>
      <c r="HB21" s="169"/>
      <c r="HC21" s="169"/>
      <c r="HD21" s="169"/>
      <c r="HE21" s="169"/>
      <c r="HF21" s="169"/>
      <c r="HG21" s="169"/>
      <c r="HH21" s="169"/>
      <c r="HI21" s="169"/>
      <c r="HJ21" s="169"/>
      <c r="HK21" s="169"/>
      <c r="HL21" s="169"/>
      <c r="HM21" s="169"/>
      <c r="HN21" s="169"/>
      <c r="HO21" s="169"/>
      <c r="HP21" s="169"/>
      <c r="HQ21" s="169"/>
      <c r="HR21" s="169"/>
      <c r="HS21" s="169"/>
      <c r="HT21" s="169"/>
      <c r="HU21" s="169"/>
      <c r="HV21" s="169"/>
      <c r="HW21" s="169"/>
      <c r="HX21" s="169"/>
      <c r="HY21" s="169"/>
      <c r="HZ21" s="169"/>
      <c r="IA21" s="169"/>
      <c r="IB21" s="169"/>
      <c r="IC21" s="169"/>
      <c r="ID21" s="169"/>
      <c r="IE21" s="169"/>
      <c r="IF21" s="169"/>
      <c r="IG21" s="169"/>
      <c r="IH21" s="169"/>
      <c r="II21" s="169"/>
      <c r="IJ21" s="169"/>
      <c r="IK21" s="169"/>
      <c r="IL21" s="169"/>
      <c r="IM21" s="169"/>
      <c r="IN21" s="169"/>
      <c r="IO21" s="169"/>
      <c r="IP21" s="169"/>
      <c r="IQ21" s="169"/>
    </row>
    <row r="22" spans="1:251" s="1" customFormat="1" ht="19.5">
      <c r="A22" s="169"/>
      <c r="B22" s="167">
        <v>14</v>
      </c>
      <c r="C22" s="177" t="s">
        <v>23</v>
      </c>
      <c r="D22" s="170">
        <v>30</v>
      </c>
      <c r="E22" s="170">
        <v>0</v>
      </c>
      <c r="F22" s="171">
        <f t="shared" si="2"/>
        <v>0</v>
      </c>
      <c r="G22" s="172">
        <f>IF(F22&gt;=20,5,IF(F22&lt;20,(5/20)*F22))</f>
        <v>0</v>
      </c>
      <c r="H22" s="173" t="s">
        <v>8</v>
      </c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  <c r="DL22" s="169"/>
      <c r="DM22" s="169"/>
      <c r="DN22" s="169"/>
      <c r="DO22" s="169"/>
      <c r="DP22" s="169"/>
      <c r="DQ22" s="169"/>
      <c r="DR22" s="169"/>
      <c r="DS22" s="169"/>
      <c r="DT22" s="169"/>
      <c r="DU22" s="169"/>
      <c r="DV22" s="169"/>
      <c r="DW22" s="169"/>
      <c r="DX22" s="169"/>
      <c r="DY22" s="169"/>
      <c r="DZ22" s="169"/>
      <c r="EA22" s="169"/>
      <c r="EB22" s="169"/>
      <c r="EC22" s="169"/>
      <c r="ED22" s="169"/>
      <c r="EE22" s="169"/>
      <c r="EF22" s="169"/>
      <c r="EG22" s="169"/>
      <c r="EH22" s="169"/>
      <c r="EI22" s="169"/>
      <c r="EJ22" s="169"/>
      <c r="EK22" s="169"/>
      <c r="EL22" s="169"/>
      <c r="EM22" s="169"/>
      <c r="EN22" s="169"/>
      <c r="EO22" s="169"/>
      <c r="EP22" s="169"/>
      <c r="EQ22" s="169"/>
      <c r="ER22" s="169"/>
      <c r="ES22" s="169"/>
      <c r="ET22" s="169"/>
      <c r="EU22" s="169"/>
      <c r="EV22" s="169"/>
      <c r="EW22" s="169"/>
      <c r="EX22" s="169"/>
      <c r="EY22" s="169"/>
      <c r="EZ22" s="169"/>
      <c r="FA22" s="169"/>
      <c r="FB22" s="169"/>
      <c r="FC22" s="169"/>
      <c r="FD22" s="169"/>
      <c r="FE22" s="169"/>
      <c r="FF22" s="169"/>
      <c r="FG22" s="169"/>
      <c r="FH22" s="169"/>
      <c r="FI22" s="169"/>
      <c r="FJ22" s="169"/>
      <c r="FK22" s="169"/>
      <c r="FL22" s="169"/>
      <c r="FM22" s="169"/>
      <c r="FN22" s="169"/>
      <c r="FO22" s="169"/>
      <c r="FP22" s="169"/>
      <c r="FQ22" s="169"/>
      <c r="FR22" s="169"/>
      <c r="FS22" s="169"/>
      <c r="FT22" s="169"/>
      <c r="FU22" s="169"/>
      <c r="FV22" s="169"/>
      <c r="FW22" s="169"/>
      <c r="FX22" s="169"/>
      <c r="FY22" s="169"/>
      <c r="FZ22" s="169"/>
      <c r="GA22" s="169"/>
      <c r="GB22" s="169"/>
      <c r="GC22" s="169"/>
      <c r="GD22" s="169"/>
      <c r="GE22" s="169"/>
      <c r="GF22" s="169"/>
      <c r="GG22" s="169"/>
      <c r="GH22" s="169"/>
      <c r="GI22" s="169"/>
      <c r="GJ22" s="169"/>
      <c r="GK22" s="169"/>
      <c r="GL22" s="169"/>
      <c r="GM22" s="169"/>
      <c r="GN22" s="169"/>
      <c r="GO22" s="169"/>
      <c r="GP22" s="169"/>
      <c r="GQ22" s="169"/>
      <c r="GR22" s="169"/>
      <c r="GS22" s="169"/>
      <c r="GT22" s="169"/>
      <c r="GU22" s="169"/>
      <c r="GV22" s="169"/>
      <c r="GW22" s="169"/>
      <c r="GX22" s="169"/>
      <c r="GY22" s="169"/>
      <c r="GZ22" s="169"/>
      <c r="HA22" s="169"/>
      <c r="HB22" s="169"/>
      <c r="HC22" s="169"/>
      <c r="HD22" s="169"/>
      <c r="HE22" s="169"/>
      <c r="HF22" s="169"/>
      <c r="HG22" s="169"/>
      <c r="HH22" s="169"/>
      <c r="HI22" s="169"/>
      <c r="HJ22" s="169"/>
      <c r="HK22" s="169"/>
      <c r="HL22" s="169"/>
      <c r="HM22" s="169"/>
      <c r="HN22" s="169"/>
      <c r="HO22" s="169"/>
      <c r="HP22" s="169"/>
      <c r="HQ22" s="169"/>
      <c r="HR22" s="169"/>
      <c r="HS22" s="169"/>
      <c r="HT22" s="169"/>
      <c r="HU22" s="169"/>
      <c r="HV22" s="169"/>
      <c r="HW22" s="169"/>
      <c r="HX22" s="169"/>
      <c r="HY22" s="169"/>
      <c r="HZ22" s="169"/>
      <c r="IA22" s="169"/>
      <c r="IB22" s="169"/>
      <c r="IC22" s="169"/>
      <c r="ID22" s="169"/>
      <c r="IE22" s="169"/>
      <c r="IF22" s="169"/>
      <c r="IG22" s="169"/>
      <c r="IH22" s="169"/>
      <c r="II22" s="169"/>
      <c r="IJ22" s="169"/>
      <c r="IK22" s="169"/>
      <c r="IL22" s="169"/>
      <c r="IM22" s="169"/>
      <c r="IN22" s="169"/>
      <c r="IO22" s="169"/>
      <c r="IP22" s="169"/>
      <c r="IQ22" s="169"/>
    </row>
    <row r="23" spans="1:251" s="1" customFormat="1" ht="20.25" thickBot="1">
      <c r="A23" s="169"/>
      <c r="B23" s="167">
        <v>15</v>
      </c>
      <c r="C23" s="183" t="s">
        <v>24</v>
      </c>
      <c r="D23" s="170">
        <v>16</v>
      </c>
      <c r="E23" s="175">
        <v>5</v>
      </c>
      <c r="F23" s="171">
        <f t="shared" si="2"/>
        <v>31.25</v>
      </c>
      <c r="G23" s="176">
        <f>IF(F23&gt;=20,5,IF(F23&lt;20,(5/20)*F23))</f>
        <v>5</v>
      </c>
      <c r="H23" s="173" t="s">
        <v>8</v>
      </c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69"/>
      <c r="DW23" s="169"/>
      <c r="DX23" s="169"/>
      <c r="DY23" s="169"/>
      <c r="DZ23" s="169"/>
      <c r="EA23" s="169"/>
      <c r="EB23" s="169"/>
      <c r="EC23" s="169"/>
      <c r="ED23" s="169"/>
      <c r="EE23" s="169"/>
      <c r="EF23" s="169"/>
      <c r="EG23" s="169"/>
      <c r="EH23" s="169"/>
      <c r="EI23" s="169"/>
      <c r="EJ23" s="169"/>
      <c r="EK23" s="169"/>
      <c r="EL23" s="169"/>
      <c r="EM23" s="169"/>
      <c r="EN23" s="169"/>
      <c r="EO23" s="169"/>
      <c r="EP23" s="169"/>
      <c r="EQ23" s="169"/>
      <c r="ER23" s="169"/>
      <c r="ES23" s="169"/>
      <c r="ET23" s="169"/>
      <c r="EU23" s="169"/>
      <c r="EV23" s="169"/>
      <c r="EW23" s="169"/>
      <c r="EX23" s="169"/>
      <c r="EY23" s="169"/>
      <c r="EZ23" s="169"/>
      <c r="FA23" s="169"/>
      <c r="FB23" s="169"/>
      <c r="FC23" s="169"/>
      <c r="FD23" s="169"/>
      <c r="FE23" s="169"/>
      <c r="FF23" s="169"/>
      <c r="FG23" s="169"/>
      <c r="FH23" s="169"/>
      <c r="FI23" s="169"/>
      <c r="FJ23" s="169"/>
      <c r="FK23" s="169"/>
      <c r="FL23" s="169"/>
      <c r="FM23" s="169"/>
      <c r="FN23" s="169"/>
      <c r="FO23" s="169"/>
      <c r="FP23" s="169"/>
      <c r="FQ23" s="169"/>
      <c r="FR23" s="169"/>
      <c r="FS23" s="169"/>
      <c r="FT23" s="169"/>
      <c r="FU23" s="169"/>
      <c r="FV23" s="169"/>
      <c r="FW23" s="169"/>
      <c r="FX23" s="169"/>
      <c r="FY23" s="169"/>
      <c r="FZ23" s="169"/>
      <c r="GA23" s="169"/>
      <c r="GB23" s="169"/>
      <c r="GC23" s="169"/>
      <c r="GD23" s="169"/>
      <c r="GE23" s="169"/>
      <c r="GF23" s="169"/>
      <c r="GG23" s="169"/>
      <c r="GH23" s="169"/>
      <c r="GI23" s="169"/>
      <c r="GJ23" s="169"/>
      <c r="GK23" s="169"/>
      <c r="GL23" s="169"/>
      <c r="GM23" s="169"/>
      <c r="GN23" s="169"/>
      <c r="GO23" s="169"/>
      <c r="GP23" s="169"/>
      <c r="GQ23" s="169"/>
      <c r="GR23" s="169"/>
      <c r="GS23" s="169"/>
      <c r="GT23" s="169"/>
      <c r="GU23" s="169"/>
      <c r="GV23" s="169"/>
      <c r="GW23" s="169"/>
      <c r="GX23" s="169"/>
      <c r="GY23" s="169"/>
      <c r="GZ23" s="169"/>
      <c r="HA23" s="169"/>
      <c r="HB23" s="169"/>
      <c r="HC23" s="169"/>
      <c r="HD23" s="169"/>
      <c r="HE23" s="169"/>
      <c r="HF23" s="169"/>
      <c r="HG23" s="169"/>
      <c r="HH23" s="169"/>
      <c r="HI23" s="169"/>
      <c r="HJ23" s="169"/>
      <c r="HK23" s="169"/>
      <c r="HL23" s="169"/>
      <c r="HM23" s="169"/>
      <c r="HN23" s="169"/>
      <c r="HO23" s="169"/>
      <c r="HP23" s="169"/>
      <c r="HQ23" s="169"/>
      <c r="HR23" s="169"/>
      <c r="HS23" s="169"/>
      <c r="HT23" s="169"/>
      <c r="HU23" s="169"/>
      <c r="HV23" s="169"/>
      <c r="HW23" s="169"/>
      <c r="HX23" s="169"/>
      <c r="HY23" s="169"/>
      <c r="HZ23" s="169"/>
      <c r="IA23" s="169"/>
      <c r="IB23" s="169"/>
      <c r="IC23" s="169"/>
      <c r="ID23" s="169"/>
      <c r="IE23" s="169"/>
      <c r="IF23" s="169"/>
      <c r="IG23" s="169"/>
      <c r="IH23" s="169"/>
      <c r="II23" s="169"/>
      <c r="IJ23" s="169"/>
      <c r="IK23" s="169"/>
      <c r="IL23" s="169"/>
      <c r="IM23" s="169"/>
      <c r="IN23" s="169"/>
      <c r="IO23" s="169"/>
      <c r="IP23" s="169"/>
      <c r="IQ23" s="169"/>
    </row>
    <row r="24" spans="2:8" ht="21" thickBot="1" thickTop="1">
      <c r="B24" s="12"/>
      <c r="C24" s="179" t="s">
        <v>25</v>
      </c>
      <c r="D24" s="64">
        <f>SUM(D6:D23)</f>
        <v>422</v>
      </c>
      <c r="E24" s="64">
        <v>50</v>
      </c>
      <c r="F24" s="65">
        <f>(E24/D24)*100</f>
        <v>11.848341232227488</v>
      </c>
      <c r="G24" s="66">
        <f>IF(F24&gt;=20,5,IF(F24&lt;20,(5/20)*F24))</f>
        <v>2.962085308056872</v>
      </c>
      <c r="H24" s="67" t="s">
        <v>8</v>
      </c>
    </row>
    <row r="25" ht="12" customHeight="1" thickTop="1"/>
    <row r="26" spans="2:4" ht="19.5">
      <c r="B26" s="232" t="s">
        <v>91</v>
      </c>
      <c r="C26" s="232"/>
      <c r="D26" s="232"/>
    </row>
    <row r="27" spans="2:10" ht="19.5">
      <c r="B27" s="9" t="s">
        <v>26</v>
      </c>
      <c r="H27" s="9"/>
      <c r="J27" s="13"/>
    </row>
    <row r="28" spans="1:251" s="159" customFormat="1" ht="18.75">
      <c r="A28" s="157"/>
      <c r="B28" s="211" t="s">
        <v>92</v>
      </c>
      <c r="C28" s="211"/>
      <c r="D28" s="157"/>
      <c r="E28" s="157"/>
      <c r="F28" s="157"/>
      <c r="G28" s="157"/>
      <c r="H28" s="158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  <c r="DI28" s="157"/>
      <c r="DJ28" s="157"/>
      <c r="DK28" s="157"/>
      <c r="DL28" s="157"/>
      <c r="DM28" s="157"/>
      <c r="DN28" s="157"/>
      <c r="DO28" s="157"/>
      <c r="DP28" s="157"/>
      <c r="DQ28" s="157"/>
      <c r="DR28" s="157"/>
      <c r="DS28" s="157"/>
      <c r="DT28" s="157"/>
      <c r="DU28" s="157"/>
      <c r="DV28" s="157"/>
      <c r="DW28" s="157"/>
      <c r="DX28" s="157"/>
      <c r="DY28" s="157"/>
      <c r="DZ28" s="157"/>
      <c r="EA28" s="157"/>
      <c r="EB28" s="157"/>
      <c r="EC28" s="157"/>
      <c r="ED28" s="157"/>
      <c r="EE28" s="157"/>
      <c r="EF28" s="157"/>
      <c r="EG28" s="157"/>
      <c r="EH28" s="157"/>
      <c r="EI28" s="157"/>
      <c r="EJ28" s="157"/>
      <c r="EK28" s="157"/>
      <c r="EL28" s="157"/>
      <c r="EM28" s="157"/>
      <c r="EN28" s="157"/>
      <c r="EO28" s="157"/>
      <c r="EP28" s="157"/>
      <c r="EQ28" s="157"/>
      <c r="ER28" s="157"/>
      <c r="ES28" s="157"/>
      <c r="ET28" s="157"/>
      <c r="EU28" s="157"/>
      <c r="EV28" s="157"/>
      <c r="EW28" s="157"/>
      <c r="EX28" s="157"/>
      <c r="EY28" s="157"/>
      <c r="EZ28" s="157"/>
      <c r="FA28" s="157"/>
      <c r="FB28" s="157"/>
      <c r="FC28" s="157"/>
      <c r="FD28" s="157"/>
      <c r="FE28" s="157"/>
      <c r="FF28" s="157"/>
      <c r="FG28" s="157"/>
      <c r="FH28" s="157"/>
      <c r="FI28" s="157"/>
      <c r="FJ28" s="157"/>
      <c r="FK28" s="157"/>
      <c r="FL28" s="157"/>
      <c r="FM28" s="157"/>
      <c r="FN28" s="157"/>
      <c r="FO28" s="157"/>
      <c r="FP28" s="157"/>
      <c r="FQ28" s="157"/>
      <c r="FR28" s="157"/>
      <c r="FS28" s="157"/>
      <c r="FT28" s="157"/>
      <c r="FU28" s="157"/>
      <c r="FV28" s="157"/>
      <c r="FW28" s="157"/>
      <c r="FX28" s="157"/>
      <c r="FY28" s="157"/>
      <c r="FZ28" s="157"/>
      <c r="GA28" s="157"/>
      <c r="GB28" s="157"/>
      <c r="GC28" s="157"/>
      <c r="GD28" s="157"/>
      <c r="GE28" s="157"/>
      <c r="GF28" s="157"/>
      <c r="GG28" s="157"/>
      <c r="GH28" s="157"/>
      <c r="GI28" s="157"/>
      <c r="GJ28" s="157"/>
      <c r="GK28" s="157"/>
      <c r="GL28" s="157"/>
      <c r="GM28" s="157"/>
      <c r="GN28" s="157"/>
      <c r="GO28" s="157"/>
      <c r="GP28" s="157"/>
      <c r="GQ28" s="157"/>
      <c r="GR28" s="157"/>
      <c r="GS28" s="157"/>
      <c r="GT28" s="157"/>
      <c r="GU28" s="157"/>
      <c r="GV28" s="157"/>
      <c r="GW28" s="157"/>
      <c r="GX28" s="157"/>
      <c r="GY28" s="157"/>
      <c r="GZ28" s="157"/>
      <c r="HA28" s="157"/>
      <c r="HB28" s="157"/>
      <c r="HC28" s="157"/>
      <c r="HD28" s="157"/>
      <c r="HE28" s="157"/>
      <c r="HF28" s="157"/>
      <c r="HG28" s="157"/>
      <c r="HH28" s="157"/>
      <c r="HI28" s="157"/>
      <c r="HJ28" s="157"/>
      <c r="HK28" s="157"/>
      <c r="HL28" s="157"/>
      <c r="HM28" s="157"/>
      <c r="HN28" s="157"/>
      <c r="HO28" s="157"/>
      <c r="HP28" s="157"/>
      <c r="HQ28" s="157"/>
      <c r="HR28" s="157"/>
      <c r="HS28" s="157"/>
      <c r="HT28" s="157"/>
      <c r="HU28" s="157"/>
      <c r="HV28" s="157"/>
      <c r="HW28" s="157"/>
      <c r="HX28" s="157"/>
      <c r="HY28" s="157"/>
      <c r="HZ28" s="157"/>
      <c r="IA28" s="157"/>
      <c r="IB28" s="157"/>
      <c r="IC28" s="157"/>
      <c r="ID28" s="157"/>
      <c r="IE28" s="157"/>
      <c r="IF28" s="157"/>
      <c r="IG28" s="157"/>
      <c r="IH28" s="157"/>
      <c r="II28" s="157"/>
      <c r="IJ28" s="157"/>
      <c r="IK28" s="157"/>
      <c r="IL28" s="157"/>
      <c r="IM28" s="157"/>
      <c r="IN28" s="157"/>
      <c r="IO28" s="157"/>
      <c r="IP28" s="157"/>
      <c r="IQ28" s="157"/>
    </row>
    <row r="29" spans="1:251" s="159" customFormat="1" ht="18.75">
      <c r="A29" s="157"/>
      <c r="B29" s="157"/>
      <c r="C29" s="212" t="s">
        <v>277</v>
      </c>
      <c r="D29" s="212"/>
      <c r="E29" s="212"/>
      <c r="F29" s="212"/>
      <c r="G29" s="212"/>
      <c r="H29" s="212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/>
      <c r="DQ29" s="157"/>
      <c r="DR29" s="157"/>
      <c r="DS29" s="157"/>
      <c r="DT29" s="157"/>
      <c r="DU29" s="157"/>
      <c r="DV29" s="157"/>
      <c r="DW29" s="157"/>
      <c r="DX29" s="157"/>
      <c r="DY29" s="157"/>
      <c r="DZ29" s="157"/>
      <c r="EA29" s="157"/>
      <c r="EB29" s="157"/>
      <c r="EC29" s="157"/>
      <c r="ED29" s="157"/>
      <c r="EE29" s="157"/>
      <c r="EF29" s="157"/>
      <c r="EG29" s="157"/>
      <c r="EH29" s="157"/>
      <c r="EI29" s="157"/>
      <c r="EJ29" s="157"/>
      <c r="EK29" s="157"/>
      <c r="EL29" s="157"/>
      <c r="EM29" s="157"/>
      <c r="EN29" s="157"/>
      <c r="EO29" s="157"/>
      <c r="EP29" s="157"/>
      <c r="EQ29" s="157"/>
      <c r="ER29" s="157"/>
      <c r="ES29" s="157"/>
      <c r="ET29" s="157"/>
      <c r="EU29" s="157"/>
      <c r="EV29" s="157"/>
      <c r="EW29" s="157"/>
      <c r="EX29" s="157"/>
      <c r="EY29" s="157"/>
      <c r="EZ29" s="157"/>
      <c r="FA29" s="157"/>
      <c r="FB29" s="157"/>
      <c r="FC29" s="157"/>
      <c r="FD29" s="157"/>
      <c r="FE29" s="157"/>
      <c r="FF29" s="157"/>
      <c r="FG29" s="157"/>
      <c r="FH29" s="157"/>
      <c r="FI29" s="157"/>
      <c r="FJ29" s="157"/>
      <c r="FK29" s="157"/>
      <c r="FL29" s="157"/>
      <c r="FM29" s="157"/>
      <c r="FN29" s="157"/>
      <c r="FO29" s="157"/>
      <c r="FP29" s="157"/>
      <c r="FQ29" s="157"/>
      <c r="FR29" s="157"/>
      <c r="FS29" s="157"/>
      <c r="FT29" s="157"/>
      <c r="FU29" s="157"/>
      <c r="FV29" s="157"/>
      <c r="FW29" s="157"/>
      <c r="FX29" s="157"/>
      <c r="FY29" s="157"/>
      <c r="FZ29" s="157"/>
      <c r="GA29" s="157"/>
      <c r="GB29" s="157"/>
      <c r="GC29" s="157"/>
      <c r="GD29" s="157"/>
      <c r="GE29" s="157"/>
      <c r="GF29" s="157"/>
      <c r="GG29" s="157"/>
      <c r="GH29" s="157"/>
      <c r="GI29" s="157"/>
      <c r="GJ29" s="157"/>
      <c r="GK29" s="157"/>
      <c r="GL29" s="157"/>
      <c r="GM29" s="157"/>
      <c r="GN29" s="157"/>
      <c r="GO29" s="157"/>
      <c r="GP29" s="157"/>
      <c r="GQ29" s="157"/>
      <c r="GR29" s="157"/>
      <c r="GS29" s="157"/>
      <c r="GT29" s="157"/>
      <c r="GU29" s="157"/>
      <c r="GV29" s="157"/>
      <c r="GW29" s="157"/>
      <c r="GX29" s="157"/>
      <c r="GY29" s="157"/>
      <c r="GZ29" s="157"/>
      <c r="HA29" s="157"/>
      <c r="HB29" s="157"/>
      <c r="HC29" s="157"/>
      <c r="HD29" s="157"/>
      <c r="HE29" s="157"/>
      <c r="HF29" s="157"/>
      <c r="HG29" s="157"/>
      <c r="HH29" s="157"/>
      <c r="HI29" s="157"/>
      <c r="HJ29" s="157"/>
      <c r="HK29" s="157"/>
      <c r="HL29" s="157"/>
      <c r="HM29" s="157"/>
      <c r="HN29" s="157"/>
      <c r="HO29" s="157"/>
      <c r="HP29" s="157"/>
      <c r="HQ29" s="157"/>
      <c r="HR29" s="157"/>
      <c r="HS29" s="157"/>
      <c r="HT29" s="157"/>
      <c r="HU29" s="157"/>
      <c r="HV29" s="157"/>
      <c r="HW29" s="157"/>
      <c r="HX29" s="157"/>
      <c r="HY29" s="157"/>
      <c r="HZ29" s="157"/>
      <c r="IA29" s="157"/>
      <c r="IB29" s="157"/>
      <c r="IC29" s="157"/>
      <c r="ID29" s="157"/>
      <c r="IE29" s="157"/>
      <c r="IF29" s="157"/>
      <c r="IG29" s="157"/>
      <c r="IH29" s="157"/>
      <c r="II29" s="157"/>
      <c r="IJ29" s="157"/>
      <c r="IK29" s="157"/>
      <c r="IL29" s="157"/>
      <c r="IM29" s="157"/>
      <c r="IN29" s="157"/>
      <c r="IO29" s="157"/>
      <c r="IP29" s="157"/>
      <c r="IQ29" s="157"/>
    </row>
    <row r="30" spans="1:251" s="159" customFormat="1" ht="18.75">
      <c r="A30" s="157"/>
      <c r="B30" s="160">
        <v>1</v>
      </c>
      <c r="C30" s="212" t="s">
        <v>93</v>
      </c>
      <c r="D30" s="212"/>
      <c r="E30" s="212"/>
      <c r="F30" s="212"/>
      <c r="G30" s="212"/>
      <c r="H30" s="212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7"/>
      <c r="DE30" s="157"/>
      <c r="DF30" s="157"/>
      <c r="DG30" s="157"/>
      <c r="DH30" s="157"/>
      <c r="DI30" s="157"/>
      <c r="DJ30" s="157"/>
      <c r="DK30" s="157"/>
      <c r="DL30" s="157"/>
      <c r="DM30" s="157"/>
      <c r="DN30" s="157"/>
      <c r="DO30" s="157"/>
      <c r="DP30" s="157"/>
      <c r="DQ30" s="157"/>
      <c r="DR30" s="157"/>
      <c r="DS30" s="157"/>
      <c r="DT30" s="157"/>
      <c r="DU30" s="157"/>
      <c r="DV30" s="157"/>
      <c r="DW30" s="157"/>
      <c r="DX30" s="157"/>
      <c r="DY30" s="157"/>
      <c r="DZ30" s="157"/>
      <c r="EA30" s="157"/>
      <c r="EB30" s="157"/>
      <c r="EC30" s="157"/>
      <c r="ED30" s="157"/>
      <c r="EE30" s="157"/>
      <c r="EF30" s="157"/>
      <c r="EG30" s="157"/>
      <c r="EH30" s="157"/>
      <c r="EI30" s="157"/>
      <c r="EJ30" s="157"/>
      <c r="EK30" s="157"/>
      <c r="EL30" s="157"/>
      <c r="EM30" s="157"/>
      <c r="EN30" s="157"/>
      <c r="EO30" s="157"/>
      <c r="EP30" s="157"/>
      <c r="EQ30" s="157"/>
      <c r="ER30" s="157"/>
      <c r="ES30" s="157"/>
      <c r="ET30" s="157"/>
      <c r="EU30" s="157"/>
      <c r="EV30" s="157"/>
      <c r="EW30" s="157"/>
      <c r="EX30" s="157"/>
      <c r="EY30" s="157"/>
      <c r="EZ30" s="157"/>
      <c r="FA30" s="157"/>
      <c r="FB30" s="157"/>
      <c r="FC30" s="157"/>
      <c r="FD30" s="157"/>
      <c r="FE30" s="157"/>
      <c r="FF30" s="157"/>
      <c r="FG30" s="157"/>
      <c r="FH30" s="157"/>
      <c r="FI30" s="157"/>
      <c r="FJ30" s="157"/>
      <c r="FK30" s="157"/>
      <c r="FL30" s="157"/>
      <c r="FM30" s="157"/>
      <c r="FN30" s="157"/>
      <c r="FO30" s="157"/>
      <c r="FP30" s="157"/>
      <c r="FQ30" s="157"/>
      <c r="FR30" s="157"/>
      <c r="FS30" s="157"/>
      <c r="FT30" s="157"/>
      <c r="FU30" s="157"/>
      <c r="FV30" s="157"/>
      <c r="FW30" s="157"/>
      <c r="FX30" s="157"/>
      <c r="FY30" s="157"/>
      <c r="FZ30" s="157"/>
      <c r="GA30" s="157"/>
      <c r="GB30" s="157"/>
      <c r="GC30" s="157"/>
      <c r="GD30" s="157"/>
      <c r="GE30" s="157"/>
      <c r="GF30" s="157"/>
      <c r="GG30" s="157"/>
      <c r="GH30" s="157"/>
      <c r="GI30" s="157"/>
      <c r="GJ30" s="157"/>
      <c r="GK30" s="157"/>
      <c r="GL30" s="157"/>
      <c r="GM30" s="157"/>
      <c r="GN30" s="157"/>
      <c r="GO30" s="157"/>
      <c r="GP30" s="157"/>
      <c r="GQ30" s="157"/>
      <c r="GR30" s="157"/>
      <c r="GS30" s="157"/>
      <c r="GT30" s="157"/>
      <c r="GU30" s="157"/>
      <c r="GV30" s="157"/>
      <c r="GW30" s="157"/>
      <c r="GX30" s="157"/>
      <c r="GY30" s="157"/>
      <c r="GZ30" s="157"/>
      <c r="HA30" s="157"/>
      <c r="HB30" s="157"/>
      <c r="HC30" s="157"/>
      <c r="HD30" s="157"/>
      <c r="HE30" s="157"/>
      <c r="HF30" s="157"/>
      <c r="HG30" s="157"/>
      <c r="HH30" s="157"/>
      <c r="HI30" s="157"/>
      <c r="HJ30" s="157"/>
      <c r="HK30" s="157"/>
      <c r="HL30" s="157"/>
      <c r="HM30" s="157"/>
      <c r="HN30" s="157"/>
      <c r="HO30" s="157"/>
      <c r="HP30" s="157"/>
      <c r="HQ30" s="157"/>
      <c r="HR30" s="157"/>
      <c r="HS30" s="157"/>
      <c r="HT30" s="157"/>
      <c r="HU30" s="157"/>
      <c r="HV30" s="157"/>
      <c r="HW30" s="157"/>
      <c r="HX30" s="157"/>
      <c r="HY30" s="157"/>
      <c r="HZ30" s="157"/>
      <c r="IA30" s="157"/>
      <c r="IB30" s="157"/>
      <c r="IC30" s="157"/>
      <c r="ID30" s="157"/>
      <c r="IE30" s="157"/>
      <c r="IF30" s="157"/>
      <c r="IG30" s="157"/>
      <c r="IH30" s="157"/>
      <c r="II30" s="157"/>
      <c r="IJ30" s="157"/>
      <c r="IK30" s="157"/>
      <c r="IL30" s="157"/>
      <c r="IM30" s="157"/>
      <c r="IN30" s="157"/>
      <c r="IO30" s="157"/>
      <c r="IP30" s="157"/>
      <c r="IQ30" s="157"/>
    </row>
    <row r="31" spans="1:251" s="159" customFormat="1" ht="18.75">
      <c r="A31" s="157"/>
      <c r="B31" s="160">
        <v>2</v>
      </c>
      <c r="C31" s="212" t="s">
        <v>94</v>
      </c>
      <c r="D31" s="212"/>
      <c r="E31" s="212"/>
      <c r="F31" s="212"/>
      <c r="G31" s="212"/>
      <c r="H31" s="212"/>
      <c r="I31" s="212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7"/>
      <c r="DD31" s="157"/>
      <c r="DE31" s="157"/>
      <c r="DF31" s="157"/>
      <c r="DG31" s="157"/>
      <c r="DH31" s="157"/>
      <c r="DI31" s="157"/>
      <c r="DJ31" s="157"/>
      <c r="DK31" s="157"/>
      <c r="DL31" s="157"/>
      <c r="DM31" s="157"/>
      <c r="DN31" s="157"/>
      <c r="DO31" s="157"/>
      <c r="DP31" s="157"/>
      <c r="DQ31" s="157"/>
      <c r="DR31" s="157"/>
      <c r="DS31" s="157"/>
      <c r="DT31" s="157"/>
      <c r="DU31" s="157"/>
      <c r="DV31" s="157"/>
      <c r="DW31" s="157"/>
      <c r="DX31" s="157"/>
      <c r="DY31" s="157"/>
      <c r="DZ31" s="157"/>
      <c r="EA31" s="157"/>
      <c r="EB31" s="157"/>
      <c r="EC31" s="157"/>
      <c r="ED31" s="157"/>
      <c r="EE31" s="157"/>
      <c r="EF31" s="157"/>
      <c r="EG31" s="157"/>
      <c r="EH31" s="157"/>
      <c r="EI31" s="157"/>
      <c r="EJ31" s="157"/>
      <c r="EK31" s="157"/>
      <c r="EL31" s="157"/>
      <c r="EM31" s="157"/>
      <c r="EN31" s="157"/>
      <c r="EO31" s="157"/>
      <c r="EP31" s="157"/>
      <c r="EQ31" s="157"/>
      <c r="ER31" s="157"/>
      <c r="ES31" s="157"/>
      <c r="ET31" s="157"/>
      <c r="EU31" s="157"/>
      <c r="EV31" s="157"/>
      <c r="EW31" s="157"/>
      <c r="EX31" s="157"/>
      <c r="EY31" s="157"/>
      <c r="EZ31" s="157"/>
      <c r="FA31" s="157"/>
      <c r="FB31" s="157"/>
      <c r="FC31" s="157"/>
      <c r="FD31" s="157"/>
      <c r="FE31" s="157"/>
      <c r="FF31" s="157"/>
      <c r="FG31" s="157"/>
      <c r="FH31" s="157"/>
      <c r="FI31" s="157"/>
      <c r="FJ31" s="157"/>
      <c r="FK31" s="157"/>
      <c r="FL31" s="157"/>
      <c r="FM31" s="157"/>
      <c r="FN31" s="157"/>
      <c r="FO31" s="157"/>
      <c r="FP31" s="157"/>
      <c r="FQ31" s="157"/>
      <c r="FR31" s="157"/>
      <c r="FS31" s="157"/>
      <c r="FT31" s="157"/>
      <c r="FU31" s="157"/>
      <c r="FV31" s="157"/>
      <c r="FW31" s="157"/>
      <c r="FX31" s="157"/>
      <c r="FY31" s="157"/>
      <c r="FZ31" s="157"/>
      <c r="GA31" s="157"/>
      <c r="GB31" s="157"/>
      <c r="GC31" s="157"/>
      <c r="GD31" s="157"/>
      <c r="GE31" s="157"/>
      <c r="GF31" s="157"/>
      <c r="GG31" s="157"/>
      <c r="GH31" s="157"/>
      <c r="GI31" s="157"/>
      <c r="GJ31" s="157"/>
      <c r="GK31" s="157"/>
      <c r="GL31" s="157"/>
      <c r="GM31" s="157"/>
      <c r="GN31" s="157"/>
      <c r="GO31" s="157"/>
      <c r="GP31" s="157"/>
      <c r="GQ31" s="157"/>
      <c r="GR31" s="157"/>
      <c r="GS31" s="157"/>
      <c r="GT31" s="157"/>
      <c r="GU31" s="157"/>
      <c r="GV31" s="157"/>
      <c r="GW31" s="157"/>
      <c r="GX31" s="157"/>
      <c r="GY31" s="157"/>
      <c r="GZ31" s="157"/>
      <c r="HA31" s="157"/>
      <c r="HB31" s="157"/>
      <c r="HC31" s="157"/>
      <c r="HD31" s="157"/>
      <c r="HE31" s="157"/>
      <c r="HF31" s="157"/>
      <c r="HG31" s="157"/>
      <c r="HH31" s="157"/>
      <c r="HI31" s="157"/>
      <c r="HJ31" s="157"/>
      <c r="HK31" s="157"/>
      <c r="HL31" s="157"/>
      <c r="HM31" s="157"/>
      <c r="HN31" s="157"/>
      <c r="HO31" s="157"/>
      <c r="HP31" s="157"/>
      <c r="HQ31" s="157"/>
      <c r="HR31" s="157"/>
      <c r="HS31" s="157"/>
      <c r="HT31" s="157"/>
      <c r="HU31" s="157"/>
      <c r="HV31" s="157"/>
      <c r="HW31" s="157"/>
      <c r="HX31" s="157"/>
      <c r="HY31" s="157"/>
      <c r="HZ31" s="157"/>
      <c r="IA31" s="157"/>
      <c r="IB31" s="157"/>
      <c r="IC31" s="157"/>
      <c r="ID31" s="157"/>
      <c r="IE31" s="157"/>
      <c r="IF31" s="157"/>
      <c r="IG31" s="157"/>
      <c r="IH31" s="157"/>
      <c r="II31" s="157"/>
      <c r="IJ31" s="157"/>
      <c r="IK31" s="157"/>
      <c r="IL31" s="157"/>
      <c r="IM31" s="157"/>
      <c r="IN31" s="157"/>
      <c r="IO31" s="157"/>
      <c r="IP31" s="157"/>
      <c r="IQ31" s="157"/>
    </row>
    <row r="32" spans="1:251" s="159" customFormat="1" ht="18.75">
      <c r="A32" s="157"/>
      <c r="B32" s="160">
        <v>3</v>
      </c>
      <c r="C32" s="212" t="s">
        <v>135</v>
      </c>
      <c r="D32" s="212"/>
      <c r="E32" s="212"/>
      <c r="F32" s="212"/>
      <c r="G32" s="212"/>
      <c r="H32" s="212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  <c r="DB32" s="157"/>
      <c r="DC32" s="157"/>
      <c r="DD32" s="157"/>
      <c r="DE32" s="157"/>
      <c r="DF32" s="157"/>
      <c r="DG32" s="157"/>
      <c r="DH32" s="157"/>
      <c r="DI32" s="157"/>
      <c r="DJ32" s="157"/>
      <c r="DK32" s="157"/>
      <c r="DL32" s="157"/>
      <c r="DM32" s="157"/>
      <c r="DN32" s="157"/>
      <c r="DO32" s="157"/>
      <c r="DP32" s="157"/>
      <c r="DQ32" s="157"/>
      <c r="DR32" s="157"/>
      <c r="DS32" s="157"/>
      <c r="DT32" s="157"/>
      <c r="DU32" s="157"/>
      <c r="DV32" s="157"/>
      <c r="DW32" s="157"/>
      <c r="DX32" s="157"/>
      <c r="DY32" s="157"/>
      <c r="DZ32" s="157"/>
      <c r="EA32" s="157"/>
      <c r="EB32" s="157"/>
      <c r="EC32" s="157"/>
      <c r="ED32" s="157"/>
      <c r="EE32" s="157"/>
      <c r="EF32" s="157"/>
      <c r="EG32" s="157"/>
      <c r="EH32" s="157"/>
      <c r="EI32" s="157"/>
      <c r="EJ32" s="157"/>
      <c r="EK32" s="157"/>
      <c r="EL32" s="157"/>
      <c r="EM32" s="157"/>
      <c r="EN32" s="157"/>
      <c r="EO32" s="157"/>
      <c r="EP32" s="157"/>
      <c r="EQ32" s="157"/>
      <c r="ER32" s="157"/>
      <c r="ES32" s="157"/>
      <c r="ET32" s="157"/>
      <c r="EU32" s="157"/>
      <c r="EV32" s="157"/>
      <c r="EW32" s="157"/>
      <c r="EX32" s="157"/>
      <c r="EY32" s="157"/>
      <c r="EZ32" s="157"/>
      <c r="FA32" s="157"/>
      <c r="FB32" s="157"/>
      <c r="FC32" s="157"/>
      <c r="FD32" s="157"/>
      <c r="FE32" s="157"/>
      <c r="FF32" s="157"/>
      <c r="FG32" s="157"/>
      <c r="FH32" s="157"/>
      <c r="FI32" s="157"/>
      <c r="FJ32" s="157"/>
      <c r="FK32" s="157"/>
      <c r="FL32" s="157"/>
      <c r="FM32" s="157"/>
      <c r="FN32" s="157"/>
      <c r="FO32" s="157"/>
      <c r="FP32" s="157"/>
      <c r="FQ32" s="157"/>
      <c r="FR32" s="157"/>
      <c r="FS32" s="157"/>
      <c r="FT32" s="157"/>
      <c r="FU32" s="157"/>
      <c r="FV32" s="157"/>
      <c r="FW32" s="157"/>
      <c r="FX32" s="157"/>
      <c r="FY32" s="157"/>
      <c r="FZ32" s="157"/>
      <c r="GA32" s="157"/>
      <c r="GB32" s="157"/>
      <c r="GC32" s="157"/>
      <c r="GD32" s="157"/>
      <c r="GE32" s="157"/>
      <c r="GF32" s="157"/>
      <c r="GG32" s="157"/>
      <c r="GH32" s="157"/>
      <c r="GI32" s="157"/>
      <c r="GJ32" s="157"/>
      <c r="GK32" s="157"/>
      <c r="GL32" s="157"/>
      <c r="GM32" s="157"/>
      <c r="GN32" s="157"/>
      <c r="GO32" s="157"/>
      <c r="GP32" s="157"/>
      <c r="GQ32" s="157"/>
      <c r="GR32" s="157"/>
      <c r="GS32" s="157"/>
      <c r="GT32" s="157"/>
      <c r="GU32" s="157"/>
      <c r="GV32" s="157"/>
      <c r="GW32" s="157"/>
      <c r="GX32" s="157"/>
      <c r="GY32" s="157"/>
      <c r="GZ32" s="157"/>
      <c r="HA32" s="157"/>
      <c r="HB32" s="157"/>
      <c r="HC32" s="157"/>
      <c r="HD32" s="157"/>
      <c r="HE32" s="157"/>
      <c r="HF32" s="157"/>
      <c r="HG32" s="157"/>
      <c r="HH32" s="157"/>
      <c r="HI32" s="157"/>
      <c r="HJ32" s="157"/>
      <c r="HK32" s="157"/>
      <c r="HL32" s="157"/>
      <c r="HM32" s="157"/>
      <c r="HN32" s="157"/>
      <c r="HO32" s="157"/>
      <c r="HP32" s="157"/>
      <c r="HQ32" s="157"/>
      <c r="HR32" s="157"/>
      <c r="HS32" s="157"/>
      <c r="HT32" s="157"/>
      <c r="HU32" s="157"/>
      <c r="HV32" s="157"/>
      <c r="HW32" s="157"/>
      <c r="HX32" s="157"/>
      <c r="HY32" s="157"/>
      <c r="HZ32" s="157"/>
      <c r="IA32" s="157"/>
      <c r="IB32" s="157"/>
      <c r="IC32" s="157"/>
      <c r="ID32" s="157"/>
      <c r="IE32" s="157"/>
      <c r="IF32" s="157"/>
      <c r="IG32" s="157"/>
      <c r="IH32" s="157"/>
      <c r="II32" s="157"/>
      <c r="IJ32" s="157"/>
      <c r="IK32" s="157"/>
      <c r="IL32" s="157"/>
      <c r="IM32" s="157"/>
      <c r="IN32" s="157"/>
      <c r="IO32" s="157"/>
      <c r="IP32" s="157"/>
      <c r="IQ32" s="157"/>
    </row>
    <row r="33" spans="1:251" s="159" customFormat="1" ht="19.5" customHeight="1">
      <c r="A33" s="157"/>
      <c r="B33" s="160">
        <v>4</v>
      </c>
      <c r="C33" s="212" t="s">
        <v>209</v>
      </c>
      <c r="D33" s="212"/>
      <c r="E33" s="212"/>
      <c r="F33" s="212"/>
      <c r="G33" s="212"/>
      <c r="H33" s="212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  <c r="DB33" s="157"/>
      <c r="DC33" s="157"/>
      <c r="DD33" s="157"/>
      <c r="DE33" s="157"/>
      <c r="DF33" s="157"/>
      <c r="DG33" s="157"/>
      <c r="DH33" s="157"/>
      <c r="DI33" s="157"/>
      <c r="DJ33" s="157"/>
      <c r="DK33" s="157"/>
      <c r="DL33" s="157"/>
      <c r="DM33" s="157"/>
      <c r="DN33" s="157"/>
      <c r="DO33" s="157"/>
      <c r="DP33" s="157"/>
      <c r="DQ33" s="157"/>
      <c r="DR33" s="157"/>
      <c r="DS33" s="157"/>
      <c r="DT33" s="157"/>
      <c r="DU33" s="157"/>
      <c r="DV33" s="157"/>
      <c r="DW33" s="157"/>
      <c r="DX33" s="157"/>
      <c r="DY33" s="157"/>
      <c r="DZ33" s="157"/>
      <c r="EA33" s="157"/>
      <c r="EB33" s="157"/>
      <c r="EC33" s="157"/>
      <c r="ED33" s="157"/>
      <c r="EE33" s="157"/>
      <c r="EF33" s="157"/>
      <c r="EG33" s="157"/>
      <c r="EH33" s="157"/>
      <c r="EI33" s="157"/>
      <c r="EJ33" s="157"/>
      <c r="EK33" s="157"/>
      <c r="EL33" s="157"/>
      <c r="EM33" s="157"/>
      <c r="EN33" s="157"/>
      <c r="EO33" s="157"/>
      <c r="EP33" s="157"/>
      <c r="EQ33" s="157"/>
      <c r="ER33" s="157"/>
      <c r="ES33" s="157"/>
      <c r="ET33" s="157"/>
      <c r="EU33" s="157"/>
      <c r="EV33" s="157"/>
      <c r="EW33" s="157"/>
      <c r="EX33" s="157"/>
      <c r="EY33" s="157"/>
      <c r="EZ33" s="157"/>
      <c r="FA33" s="157"/>
      <c r="FB33" s="157"/>
      <c r="FC33" s="157"/>
      <c r="FD33" s="157"/>
      <c r="FE33" s="157"/>
      <c r="FF33" s="157"/>
      <c r="FG33" s="157"/>
      <c r="FH33" s="157"/>
      <c r="FI33" s="157"/>
      <c r="FJ33" s="157"/>
      <c r="FK33" s="157"/>
      <c r="FL33" s="157"/>
      <c r="FM33" s="157"/>
      <c r="FN33" s="157"/>
      <c r="FO33" s="157"/>
      <c r="FP33" s="157"/>
      <c r="FQ33" s="157"/>
      <c r="FR33" s="157"/>
      <c r="FS33" s="157"/>
      <c r="FT33" s="157"/>
      <c r="FU33" s="157"/>
      <c r="FV33" s="157"/>
      <c r="FW33" s="157"/>
      <c r="FX33" s="157"/>
      <c r="FY33" s="157"/>
      <c r="FZ33" s="157"/>
      <c r="GA33" s="157"/>
      <c r="GB33" s="157"/>
      <c r="GC33" s="157"/>
      <c r="GD33" s="157"/>
      <c r="GE33" s="157"/>
      <c r="GF33" s="157"/>
      <c r="GG33" s="157"/>
      <c r="GH33" s="157"/>
      <c r="GI33" s="157"/>
      <c r="GJ33" s="157"/>
      <c r="GK33" s="157"/>
      <c r="GL33" s="157"/>
      <c r="GM33" s="157"/>
      <c r="GN33" s="157"/>
      <c r="GO33" s="157"/>
      <c r="GP33" s="157"/>
      <c r="GQ33" s="157"/>
      <c r="GR33" s="157"/>
      <c r="GS33" s="157"/>
      <c r="GT33" s="157"/>
      <c r="GU33" s="157"/>
      <c r="GV33" s="157"/>
      <c r="GW33" s="157"/>
      <c r="GX33" s="157"/>
      <c r="GY33" s="157"/>
      <c r="GZ33" s="157"/>
      <c r="HA33" s="157"/>
      <c r="HB33" s="157"/>
      <c r="HC33" s="157"/>
      <c r="HD33" s="157"/>
      <c r="HE33" s="157"/>
      <c r="HF33" s="157"/>
      <c r="HG33" s="157"/>
      <c r="HH33" s="157"/>
      <c r="HI33" s="157"/>
      <c r="HJ33" s="157"/>
      <c r="HK33" s="157"/>
      <c r="HL33" s="157"/>
      <c r="HM33" s="157"/>
      <c r="HN33" s="157"/>
      <c r="HO33" s="157"/>
      <c r="HP33" s="157"/>
      <c r="HQ33" s="157"/>
      <c r="HR33" s="157"/>
      <c r="HS33" s="157"/>
      <c r="HT33" s="157"/>
      <c r="HU33" s="157"/>
      <c r="HV33" s="157"/>
      <c r="HW33" s="157"/>
      <c r="HX33" s="157"/>
      <c r="HY33" s="157"/>
      <c r="HZ33" s="157"/>
      <c r="IA33" s="157"/>
      <c r="IB33" s="157"/>
      <c r="IC33" s="157"/>
      <c r="ID33" s="157"/>
      <c r="IE33" s="157"/>
      <c r="IF33" s="157"/>
      <c r="IG33" s="157"/>
      <c r="IH33" s="157"/>
      <c r="II33" s="157"/>
      <c r="IJ33" s="157"/>
      <c r="IK33" s="157"/>
      <c r="IL33" s="157"/>
      <c r="IM33" s="157"/>
      <c r="IN33" s="157"/>
      <c r="IO33" s="157"/>
      <c r="IP33" s="157"/>
      <c r="IQ33" s="157"/>
    </row>
    <row r="34" spans="1:251" s="159" customFormat="1" ht="19.5" customHeight="1">
      <c r="A34" s="157"/>
      <c r="B34" s="160">
        <v>5</v>
      </c>
      <c r="C34" s="219" t="s">
        <v>276</v>
      </c>
      <c r="D34" s="219"/>
      <c r="E34" s="219"/>
      <c r="F34" s="219"/>
      <c r="G34" s="219"/>
      <c r="H34" s="219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57"/>
      <c r="CX34" s="157"/>
      <c r="CY34" s="157"/>
      <c r="CZ34" s="157"/>
      <c r="DA34" s="157"/>
      <c r="DB34" s="157"/>
      <c r="DC34" s="157"/>
      <c r="DD34" s="157"/>
      <c r="DE34" s="157"/>
      <c r="DF34" s="157"/>
      <c r="DG34" s="157"/>
      <c r="DH34" s="157"/>
      <c r="DI34" s="157"/>
      <c r="DJ34" s="157"/>
      <c r="DK34" s="157"/>
      <c r="DL34" s="157"/>
      <c r="DM34" s="157"/>
      <c r="DN34" s="157"/>
      <c r="DO34" s="157"/>
      <c r="DP34" s="157"/>
      <c r="DQ34" s="157"/>
      <c r="DR34" s="157"/>
      <c r="DS34" s="157"/>
      <c r="DT34" s="157"/>
      <c r="DU34" s="157"/>
      <c r="DV34" s="157"/>
      <c r="DW34" s="157"/>
      <c r="DX34" s="157"/>
      <c r="DY34" s="157"/>
      <c r="DZ34" s="157"/>
      <c r="EA34" s="157"/>
      <c r="EB34" s="157"/>
      <c r="EC34" s="157"/>
      <c r="ED34" s="157"/>
      <c r="EE34" s="157"/>
      <c r="EF34" s="157"/>
      <c r="EG34" s="157"/>
      <c r="EH34" s="157"/>
      <c r="EI34" s="157"/>
      <c r="EJ34" s="157"/>
      <c r="EK34" s="157"/>
      <c r="EL34" s="157"/>
      <c r="EM34" s="157"/>
      <c r="EN34" s="157"/>
      <c r="EO34" s="157"/>
      <c r="EP34" s="157"/>
      <c r="EQ34" s="157"/>
      <c r="ER34" s="157"/>
      <c r="ES34" s="157"/>
      <c r="ET34" s="157"/>
      <c r="EU34" s="157"/>
      <c r="EV34" s="157"/>
      <c r="EW34" s="157"/>
      <c r="EX34" s="157"/>
      <c r="EY34" s="157"/>
      <c r="EZ34" s="157"/>
      <c r="FA34" s="157"/>
      <c r="FB34" s="157"/>
      <c r="FC34" s="157"/>
      <c r="FD34" s="157"/>
      <c r="FE34" s="157"/>
      <c r="FF34" s="157"/>
      <c r="FG34" s="157"/>
      <c r="FH34" s="157"/>
      <c r="FI34" s="157"/>
      <c r="FJ34" s="157"/>
      <c r="FK34" s="157"/>
      <c r="FL34" s="157"/>
      <c r="FM34" s="157"/>
      <c r="FN34" s="157"/>
      <c r="FO34" s="157"/>
      <c r="FP34" s="157"/>
      <c r="FQ34" s="157"/>
      <c r="FR34" s="157"/>
      <c r="FS34" s="157"/>
      <c r="FT34" s="157"/>
      <c r="FU34" s="157"/>
      <c r="FV34" s="157"/>
      <c r="FW34" s="157"/>
      <c r="FX34" s="157"/>
      <c r="FY34" s="157"/>
      <c r="FZ34" s="157"/>
      <c r="GA34" s="157"/>
      <c r="GB34" s="157"/>
      <c r="GC34" s="157"/>
      <c r="GD34" s="157"/>
      <c r="GE34" s="157"/>
      <c r="GF34" s="157"/>
      <c r="GG34" s="157"/>
      <c r="GH34" s="157"/>
      <c r="GI34" s="157"/>
      <c r="GJ34" s="157"/>
      <c r="GK34" s="157"/>
      <c r="GL34" s="157"/>
      <c r="GM34" s="157"/>
      <c r="GN34" s="157"/>
      <c r="GO34" s="157"/>
      <c r="GP34" s="157"/>
      <c r="GQ34" s="157"/>
      <c r="GR34" s="157"/>
      <c r="GS34" s="157"/>
      <c r="GT34" s="157"/>
      <c r="GU34" s="157"/>
      <c r="GV34" s="157"/>
      <c r="GW34" s="157"/>
      <c r="GX34" s="157"/>
      <c r="GY34" s="157"/>
      <c r="GZ34" s="157"/>
      <c r="HA34" s="157"/>
      <c r="HB34" s="157"/>
      <c r="HC34" s="157"/>
      <c r="HD34" s="157"/>
      <c r="HE34" s="157"/>
      <c r="HF34" s="157"/>
      <c r="HG34" s="157"/>
      <c r="HH34" s="157"/>
      <c r="HI34" s="157"/>
      <c r="HJ34" s="157"/>
      <c r="HK34" s="157"/>
      <c r="HL34" s="157"/>
      <c r="HM34" s="157"/>
      <c r="HN34" s="157"/>
      <c r="HO34" s="157"/>
      <c r="HP34" s="157"/>
      <c r="HQ34" s="157"/>
      <c r="HR34" s="157"/>
      <c r="HS34" s="157"/>
      <c r="HT34" s="157"/>
      <c r="HU34" s="157"/>
      <c r="HV34" s="157"/>
      <c r="HW34" s="157"/>
      <c r="HX34" s="157"/>
      <c r="HY34" s="157"/>
      <c r="HZ34" s="157"/>
      <c r="IA34" s="157"/>
      <c r="IB34" s="157"/>
      <c r="IC34" s="157"/>
      <c r="ID34" s="157"/>
      <c r="IE34" s="157"/>
      <c r="IF34" s="157"/>
      <c r="IG34" s="157"/>
      <c r="IH34" s="157"/>
      <c r="II34" s="157"/>
      <c r="IJ34" s="157"/>
      <c r="IK34" s="157"/>
      <c r="IL34" s="157"/>
      <c r="IM34" s="157"/>
      <c r="IN34" s="157"/>
      <c r="IO34" s="157"/>
      <c r="IP34" s="157"/>
      <c r="IQ34" s="157"/>
    </row>
    <row r="35" spans="3:8" ht="19.5">
      <c r="C35" s="219"/>
      <c r="D35" s="219"/>
      <c r="E35" s="219"/>
      <c r="F35" s="219"/>
      <c r="G35" s="219"/>
      <c r="H35" s="219"/>
    </row>
  </sheetData>
  <sheetProtection/>
  <mergeCells count="15">
    <mergeCell ref="C34:H35"/>
    <mergeCell ref="D2:D4"/>
    <mergeCell ref="E2:E4"/>
    <mergeCell ref="F2:F4"/>
    <mergeCell ref="G2:H4"/>
    <mergeCell ref="B26:D26"/>
    <mergeCell ref="B20:C20"/>
    <mergeCell ref="B1:H1"/>
    <mergeCell ref="B28:C28"/>
    <mergeCell ref="C29:H29"/>
    <mergeCell ref="C30:H30"/>
    <mergeCell ref="C32:H32"/>
    <mergeCell ref="C33:H33"/>
    <mergeCell ref="B2:C4"/>
    <mergeCell ref="C31:I31"/>
  </mergeCells>
  <conditionalFormatting sqref="G16">
    <cfRule type="iconSet" priority="22" dxfId="0">
      <iconSet iconSet="3TrafficLights1">
        <cfvo type="percent" val="0"/>
        <cfvo type="num" val="3.51"/>
        <cfvo gte="0" type="num" val="3.51"/>
      </iconSet>
    </cfRule>
  </conditionalFormatting>
  <conditionalFormatting sqref="G15">
    <cfRule type="iconSet" priority="21" dxfId="0">
      <iconSet iconSet="3TrafficLights1">
        <cfvo type="percent" val="0"/>
        <cfvo type="num" val="3.51"/>
        <cfvo gte="0" type="num" val="3.51"/>
      </iconSet>
    </cfRule>
  </conditionalFormatting>
  <conditionalFormatting sqref="G18">
    <cfRule type="iconSet" priority="20" dxfId="0">
      <iconSet iconSet="3TrafficLights1">
        <cfvo type="percent" val="0"/>
        <cfvo type="num" val="3.51"/>
        <cfvo gte="0" type="num" val="3.51"/>
      </iconSet>
    </cfRule>
  </conditionalFormatting>
  <conditionalFormatting sqref="G19">
    <cfRule type="iconSet" priority="19" dxfId="0">
      <iconSet iconSet="3TrafficLights1">
        <cfvo type="percent" val="0"/>
        <cfvo type="num" val="3.51"/>
        <cfvo gte="0" type="num" val="3.51"/>
      </iconSet>
    </cfRule>
  </conditionalFormatting>
  <conditionalFormatting sqref="G11">
    <cfRule type="iconSet" priority="18" dxfId="0">
      <iconSet iconSet="3TrafficLights1">
        <cfvo type="percent" val="0"/>
        <cfvo type="num" val="3.51"/>
        <cfvo gte="0" type="num" val="3.51"/>
      </iconSet>
    </cfRule>
  </conditionalFormatting>
  <conditionalFormatting sqref="G7">
    <cfRule type="iconSet" priority="17" dxfId="0">
      <iconSet iconSet="3TrafficLights1">
        <cfvo type="percent" val="0"/>
        <cfvo type="num" val="3.51"/>
        <cfvo gte="0" type="num" val="3.51"/>
      </iconSet>
    </cfRule>
  </conditionalFormatting>
  <conditionalFormatting sqref="G12">
    <cfRule type="iconSet" priority="16" dxfId="0">
      <iconSet iconSet="3TrafficLights1">
        <cfvo type="percent" val="0"/>
        <cfvo type="num" val="3.51"/>
        <cfvo gte="0" type="num" val="3.51"/>
      </iconSet>
    </cfRule>
  </conditionalFormatting>
  <conditionalFormatting sqref="G10">
    <cfRule type="iconSet" priority="3" dxfId="0">
      <iconSet iconSet="3TrafficLights1">
        <cfvo type="percent" val="0"/>
        <cfvo type="percent" val="3.51"/>
        <cfvo gte="0" type="percent" val="3.51"/>
      </iconSet>
    </cfRule>
    <cfRule type="iconSet" priority="4" dxfId="0">
      <iconSet iconSet="3TrafficLights1">
        <cfvo type="percent" val="0"/>
        <cfvo type="percent" val="3.51"/>
        <cfvo type="percent" val="3.51"/>
      </iconSet>
    </cfRule>
    <cfRule type="iconSet" priority="5" dxfId="0">
      <iconSet iconSet="3TrafficLights1">
        <cfvo type="percent" val="0"/>
        <cfvo type="num" val="3.51"/>
        <cfvo type="num" val="3.51"/>
      </iconSet>
    </cfRule>
    <cfRule type="iconSet" priority="6" dxfId="0">
      <iconSet iconSet="4TrafficLights">
        <cfvo type="percent" val="0"/>
        <cfvo type="num" val="0"/>
        <cfvo type="num" val="3.51"/>
        <cfvo gte="0" type="num" val="3.51"/>
      </iconSet>
    </cfRule>
    <cfRule type="iconSet" priority="7" dxfId="0">
      <iconSet iconSet="3TrafficLights1">
        <cfvo type="percent" val="0"/>
        <cfvo type="num" val="3.51"/>
        <cfvo type="num" val="3.52"/>
      </iconSet>
    </cfRule>
    <cfRule type="iconSet" priority="15" dxfId="0">
      <iconSet iconSet="3TrafficLights1">
        <cfvo type="percent" val="0"/>
        <cfvo type="num" val="3.51"/>
        <cfvo gte="0" type="num" val="3.51"/>
      </iconSet>
    </cfRule>
  </conditionalFormatting>
  <conditionalFormatting sqref="G6">
    <cfRule type="iconSet" priority="14" dxfId="0">
      <iconSet iconSet="3TrafficLights1">
        <cfvo type="percent" val="0"/>
        <cfvo type="num" val="3.51"/>
        <cfvo gte="0" type="num" val="3.51"/>
      </iconSet>
    </cfRule>
  </conditionalFormatting>
  <conditionalFormatting sqref="G13">
    <cfRule type="iconSet" priority="13" dxfId="0">
      <iconSet iconSet="3TrafficLights1">
        <cfvo type="percent" val="0"/>
        <cfvo type="num" val="3.51"/>
        <cfvo gte="0" type="num" val="3.51"/>
      </iconSet>
    </cfRule>
  </conditionalFormatting>
  <conditionalFormatting sqref="G8">
    <cfRule type="iconSet" priority="12" dxfId="0">
      <iconSet iconSet="3TrafficLights1">
        <cfvo type="percent" val="0"/>
        <cfvo type="num" val="3.51"/>
        <cfvo gte="0" type="num" val="3.51"/>
      </iconSet>
    </cfRule>
  </conditionalFormatting>
  <conditionalFormatting sqref="G9">
    <cfRule type="iconSet" priority="11" dxfId="0">
      <iconSet iconSet="3TrafficLights1">
        <cfvo type="percent" val="0"/>
        <cfvo type="num" val="3.51"/>
        <cfvo gte="0" type="num" val="3.51"/>
      </iconSet>
    </cfRule>
  </conditionalFormatting>
  <conditionalFormatting sqref="G21">
    <cfRule type="iconSet" priority="10" dxfId="0">
      <iconSet iconSet="3TrafficLights1">
        <cfvo type="percent" val="0"/>
        <cfvo type="num" val="3.51"/>
        <cfvo gte="0" type="num" val="3.51"/>
      </iconSet>
    </cfRule>
  </conditionalFormatting>
  <conditionalFormatting sqref="G22">
    <cfRule type="iconSet" priority="9" dxfId="0">
      <iconSet iconSet="3TrafficLights1">
        <cfvo type="percent" val="0"/>
        <cfvo type="num" val="3.51"/>
        <cfvo gte="0" type="num" val="3.51"/>
      </iconSet>
    </cfRule>
  </conditionalFormatting>
  <conditionalFormatting sqref="G23">
    <cfRule type="iconSet" priority="8" dxfId="0">
      <iconSet iconSet="3TrafficLights1">
        <cfvo type="percent" val="0"/>
        <cfvo type="num" val="3.51"/>
        <cfvo gte="0" type="num" val="3.51"/>
      </iconSet>
    </cfRule>
  </conditionalFormatting>
  <conditionalFormatting sqref="G10">
    <cfRule type="iconSet" priority="2" dxfId="0">
      <iconSet iconSet="3TrafficLights1">
        <cfvo type="percent" val="0"/>
        <cfvo type="num" val="3.51"/>
        <cfvo gte="0" type="num" val="3.51"/>
      </iconSet>
    </cfRule>
  </conditionalFormatting>
  <conditionalFormatting sqref="G24">
    <cfRule type="iconSet" priority="1" dxfId="0">
      <iconSet iconSet="3TrafficLights1">
        <cfvo type="percent" val="0"/>
        <cfvo type="num" val="3.51"/>
        <cfvo gte="0" type="num" val="3.51"/>
      </iconSet>
    </cfRule>
  </conditionalFormatting>
  <printOptions horizontalCentered="1"/>
  <pageMargins left="1.1023622047244095" right="1.1023622047244095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0"/>
  <sheetViews>
    <sheetView zoomScaleSheetLayoutView="90" zoomScalePageLayoutView="80" workbookViewId="0" topLeftCell="A4">
      <selection activeCell="H6" sqref="H6:H9"/>
    </sheetView>
  </sheetViews>
  <sheetFormatPr defaultColWidth="9.140625" defaultRowHeight="15"/>
  <cols>
    <col min="1" max="1" width="5.57421875" style="1" customWidth="1"/>
    <col min="2" max="2" width="22.7109375" style="1" customWidth="1"/>
    <col min="3" max="3" width="31.140625" style="1" customWidth="1"/>
    <col min="4" max="4" width="2.7109375" style="1" customWidth="1"/>
    <col min="5" max="5" width="35.8515625" style="1" customWidth="1"/>
    <col min="6" max="6" width="9.57421875" style="1" customWidth="1"/>
    <col min="7" max="7" width="22.140625" style="1" customWidth="1"/>
    <col min="8" max="8" width="5.7109375" style="1" customWidth="1"/>
    <col min="9" max="9" width="38.8515625" style="1" customWidth="1"/>
    <col min="10" max="17" width="9.00390625" style="1" customWidth="1"/>
  </cols>
  <sheetData>
    <row r="1" spans="1:11" s="100" customFormat="1" ht="19.5">
      <c r="A1" s="17" t="s">
        <v>344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00" customFormat="1" ht="19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4" spans="1:17" s="3" customFormat="1" ht="74.25" customHeight="1">
      <c r="A4" s="4" t="s">
        <v>1</v>
      </c>
      <c r="B4" s="4" t="s">
        <v>2</v>
      </c>
      <c r="C4" s="4" t="s">
        <v>32</v>
      </c>
      <c r="D4" s="239" t="s">
        <v>347</v>
      </c>
      <c r="E4" s="240"/>
      <c r="F4" s="5" t="s">
        <v>33</v>
      </c>
      <c r="G4" s="5" t="s">
        <v>3</v>
      </c>
      <c r="H4" s="239" t="s">
        <v>27</v>
      </c>
      <c r="I4" s="240"/>
      <c r="J4" s="2"/>
      <c r="K4" s="2"/>
      <c r="L4" s="2"/>
      <c r="M4" s="2"/>
      <c r="N4" s="2"/>
      <c r="O4" s="2"/>
      <c r="P4" s="2"/>
      <c r="Q4" s="2"/>
    </row>
    <row r="5" spans="1:9" ht="19.5">
      <c r="A5" s="235" t="s">
        <v>9</v>
      </c>
      <c r="B5" s="236"/>
      <c r="C5" s="18"/>
      <c r="D5" s="235"/>
      <c r="E5" s="236"/>
      <c r="F5" s="6"/>
      <c r="G5" s="6"/>
      <c r="H5" s="237"/>
      <c r="I5" s="238"/>
    </row>
    <row r="6" spans="1:17" s="31" customFormat="1" ht="42.75" customHeight="1">
      <c r="A6" s="279">
        <v>1</v>
      </c>
      <c r="B6" s="270" t="s">
        <v>54</v>
      </c>
      <c r="C6" s="322" t="s">
        <v>53</v>
      </c>
      <c r="D6" s="32" t="s">
        <v>36</v>
      </c>
      <c r="E6" s="48" t="s">
        <v>56</v>
      </c>
      <c r="F6" s="318" t="s">
        <v>60</v>
      </c>
      <c r="G6" s="274" t="s">
        <v>61</v>
      </c>
      <c r="H6" s="249" t="s">
        <v>62</v>
      </c>
      <c r="I6" s="261" t="s">
        <v>63</v>
      </c>
      <c r="J6" s="21"/>
      <c r="K6" s="21"/>
      <c r="L6" s="21"/>
      <c r="M6" s="21"/>
      <c r="N6" s="21"/>
      <c r="O6" s="21"/>
      <c r="P6" s="21"/>
      <c r="Q6" s="21"/>
    </row>
    <row r="7" spans="1:17" s="31" customFormat="1" ht="39">
      <c r="A7" s="286"/>
      <c r="B7" s="321"/>
      <c r="C7" s="323"/>
      <c r="D7" s="32" t="s">
        <v>38</v>
      </c>
      <c r="E7" s="35" t="s">
        <v>57</v>
      </c>
      <c r="F7" s="290"/>
      <c r="G7" s="319"/>
      <c r="H7" s="250"/>
      <c r="I7" s="307"/>
      <c r="J7" s="21"/>
      <c r="K7" s="21"/>
      <c r="L7" s="21"/>
      <c r="M7" s="21"/>
      <c r="N7" s="21"/>
      <c r="O7" s="21"/>
      <c r="P7" s="21"/>
      <c r="Q7" s="21"/>
    </row>
    <row r="8" spans="1:17" s="31" customFormat="1" ht="40.5" customHeight="1">
      <c r="A8" s="286"/>
      <c r="B8" s="321"/>
      <c r="C8" s="323"/>
      <c r="D8" s="32" t="s">
        <v>40</v>
      </c>
      <c r="E8" s="35" t="s">
        <v>58</v>
      </c>
      <c r="F8" s="290"/>
      <c r="G8" s="319"/>
      <c r="H8" s="250"/>
      <c r="I8" s="307"/>
      <c r="J8" s="21"/>
      <c r="K8" s="21"/>
      <c r="L8" s="21"/>
      <c r="M8" s="21"/>
      <c r="N8" s="21"/>
      <c r="O8" s="21"/>
      <c r="P8" s="21"/>
      <c r="Q8" s="21"/>
    </row>
    <row r="9" spans="1:17" s="31" customFormat="1" ht="58.5">
      <c r="A9" s="280"/>
      <c r="B9" s="271"/>
      <c r="C9" s="324"/>
      <c r="D9" s="53" t="s">
        <v>55</v>
      </c>
      <c r="E9" s="49" t="s">
        <v>59</v>
      </c>
      <c r="F9" s="275"/>
      <c r="G9" s="320"/>
      <c r="H9" s="251"/>
      <c r="I9" s="262"/>
      <c r="J9" s="21"/>
      <c r="K9" s="21"/>
      <c r="L9" s="21"/>
      <c r="M9" s="21"/>
      <c r="N9" s="21"/>
      <c r="O9" s="21"/>
      <c r="P9" s="21"/>
      <c r="Q9" s="21"/>
    </row>
    <row r="10" ht="19.5">
      <c r="D10" s="52"/>
    </row>
  </sheetData>
  <sheetProtection/>
  <mergeCells count="12">
    <mergeCell ref="A5:B5"/>
    <mergeCell ref="D5:E5"/>
    <mergeCell ref="H5:I5"/>
    <mergeCell ref="A6:A9"/>
    <mergeCell ref="B6:B9"/>
    <mergeCell ref="C6:C9"/>
    <mergeCell ref="F6:F9"/>
    <mergeCell ref="G6:G9"/>
    <mergeCell ref="D4:E4"/>
    <mergeCell ref="H4:I4"/>
    <mergeCell ref="I6:I9"/>
    <mergeCell ref="H6:H9"/>
  </mergeCells>
  <hyperlinks>
    <hyperlink ref="H6:H9" r:id="rId1" display="พศ.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headerFooter>
    <oddHeader>&amp;R&amp;"TH SarabunPSK,Regular"&amp;12&amp;P</oddHeader>
    <oddFooter>&amp;L&amp;"TH SarabunPSK,Regular"&amp;12สาขาวิชาพยาบาลศาสตร์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"/>
  <sheetViews>
    <sheetView zoomScaleSheetLayoutView="80" zoomScalePageLayoutView="0" workbookViewId="0" topLeftCell="A1">
      <selection activeCell="C6" sqref="C6"/>
    </sheetView>
  </sheetViews>
  <sheetFormatPr defaultColWidth="9.140625" defaultRowHeight="15"/>
  <cols>
    <col min="1" max="1" width="5.57421875" style="1" customWidth="1"/>
    <col min="2" max="2" width="22.7109375" style="1" customWidth="1"/>
    <col min="3" max="3" width="31.140625" style="1" customWidth="1"/>
    <col min="4" max="4" width="2.7109375" style="1" customWidth="1"/>
    <col min="5" max="5" width="35.8515625" style="1" customWidth="1"/>
    <col min="6" max="6" width="9.57421875" style="1" customWidth="1"/>
    <col min="7" max="7" width="22.140625" style="1" customWidth="1"/>
    <col min="8" max="8" width="5.7109375" style="1" customWidth="1"/>
    <col min="9" max="9" width="38.8515625" style="1" customWidth="1"/>
    <col min="10" max="17" width="9.00390625" style="1" customWidth="1"/>
  </cols>
  <sheetData>
    <row r="1" spans="1:11" s="100" customFormat="1" ht="19.5">
      <c r="A1" s="17" t="s">
        <v>344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00" customFormat="1" ht="19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4" spans="1:17" s="3" customFormat="1" ht="74.25" customHeight="1">
      <c r="A4" s="4" t="s">
        <v>1</v>
      </c>
      <c r="B4" s="4" t="s">
        <v>2</v>
      </c>
      <c r="C4" s="4" t="s">
        <v>32</v>
      </c>
      <c r="D4" s="239" t="s">
        <v>347</v>
      </c>
      <c r="E4" s="240"/>
      <c r="F4" s="5" t="s">
        <v>33</v>
      </c>
      <c r="G4" s="5" t="s">
        <v>3</v>
      </c>
      <c r="H4" s="239" t="s">
        <v>27</v>
      </c>
      <c r="I4" s="240"/>
      <c r="J4" s="2"/>
      <c r="K4" s="2"/>
      <c r="L4" s="2"/>
      <c r="M4" s="2"/>
      <c r="N4" s="2"/>
      <c r="O4" s="2"/>
      <c r="P4" s="2"/>
      <c r="Q4" s="2"/>
    </row>
    <row r="5" spans="1:9" ht="19.5">
      <c r="A5" s="235" t="s">
        <v>4</v>
      </c>
      <c r="B5" s="236"/>
      <c r="C5" s="15"/>
      <c r="D5" s="235"/>
      <c r="E5" s="236"/>
      <c r="F5" s="6"/>
      <c r="G5" s="6"/>
      <c r="H5" s="237"/>
      <c r="I5" s="238"/>
    </row>
    <row r="6" spans="1:9" ht="109.5" customHeight="1">
      <c r="A6" s="14">
        <v>1</v>
      </c>
      <c r="B6" s="20" t="s">
        <v>28</v>
      </c>
      <c r="C6" s="16" t="s">
        <v>29</v>
      </c>
      <c r="D6" s="263" t="s">
        <v>30</v>
      </c>
      <c r="E6" s="242"/>
      <c r="F6" s="25" t="s">
        <v>44</v>
      </c>
      <c r="G6" s="19" t="s">
        <v>31</v>
      </c>
      <c r="H6" s="203" t="s">
        <v>327</v>
      </c>
      <c r="I6" s="20" t="s">
        <v>305</v>
      </c>
    </row>
    <row r="7" spans="1:9" ht="97.5">
      <c r="A7" s="27">
        <v>2</v>
      </c>
      <c r="B7" s="37" t="s">
        <v>34</v>
      </c>
      <c r="C7" s="26" t="s">
        <v>35</v>
      </c>
      <c r="D7" s="26" t="s">
        <v>36</v>
      </c>
      <c r="E7" s="29" t="s">
        <v>37</v>
      </c>
      <c r="F7" s="36" t="s">
        <v>43</v>
      </c>
      <c r="G7" s="22" t="s">
        <v>45</v>
      </c>
      <c r="H7" s="249" t="s">
        <v>326</v>
      </c>
      <c r="I7" s="261" t="s">
        <v>46</v>
      </c>
    </row>
    <row r="8" spans="1:17" s="31" customFormat="1" ht="58.5">
      <c r="A8" s="34"/>
      <c r="B8" s="42"/>
      <c r="C8" s="23"/>
      <c r="D8" s="33" t="s">
        <v>38</v>
      </c>
      <c r="E8" s="35" t="s">
        <v>39</v>
      </c>
      <c r="F8" s="23"/>
      <c r="G8" s="206"/>
      <c r="H8" s="250"/>
      <c r="I8" s="307"/>
      <c r="J8" s="21"/>
      <c r="K8" s="21"/>
      <c r="L8" s="21"/>
      <c r="M8" s="21"/>
      <c r="N8" s="21"/>
      <c r="O8" s="21"/>
      <c r="P8" s="21"/>
      <c r="Q8" s="21"/>
    </row>
    <row r="9" spans="1:17" s="31" customFormat="1" ht="45" customHeight="1">
      <c r="A9" s="38"/>
      <c r="B9" s="43"/>
      <c r="C9" s="24"/>
      <c r="D9" s="39" t="s">
        <v>40</v>
      </c>
      <c r="E9" s="40" t="s">
        <v>41</v>
      </c>
      <c r="F9" s="24"/>
      <c r="G9" s="207"/>
      <c r="H9" s="251"/>
      <c r="I9" s="262"/>
      <c r="J9" s="21"/>
      <c r="K9" s="21"/>
      <c r="L9" s="21"/>
      <c r="M9" s="21"/>
      <c r="N9" s="21"/>
      <c r="O9" s="21"/>
      <c r="P9" s="21"/>
      <c r="Q9" s="21"/>
    </row>
    <row r="10" spans="1:17" s="31" customFormat="1" ht="126" customHeight="1">
      <c r="A10" s="27">
        <v>3</v>
      </c>
      <c r="B10" s="28" t="s">
        <v>34</v>
      </c>
      <c r="C10" s="44" t="s">
        <v>47</v>
      </c>
      <c r="D10" s="26" t="s">
        <v>36</v>
      </c>
      <c r="E10" s="41" t="s">
        <v>51</v>
      </c>
      <c r="F10" s="45" t="s">
        <v>48</v>
      </c>
      <c r="G10" s="51" t="s">
        <v>50</v>
      </c>
      <c r="H10" s="249" t="s">
        <v>328</v>
      </c>
      <c r="I10" s="261" t="s">
        <v>49</v>
      </c>
      <c r="J10" s="21"/>
      <c r="K10" s="21"/>
      <c r="L10" s="21"/>
      <c r="M10" s="21"/>
      <c r="N10" s="21"/>
      <c r="O10" s="21"/>
      <c r="P10" s="21"/>
      <c r="Q10" s="21"/>
    </row>
    <row r="11" spans="1:17" s="31" customFormat="1" ht="64.5" customHeight="1">
      <c r="A11" s="38"/>
      <c r="B11" s="24"/>
      <c r="C11" s="24"/>
      <c r="D11" s="46" t="s">
        <v>38</v>
      </c>
      <c r="E11" s="40" t="s">
        <v>52</v>
      </c>
      <c r="F11" s="24"/>
      <c r="G11" s="24"/>
      <c r="H11" s="251"/>
      <c r="I11" s="262"/>
      <c r="J11" s="21"/>
      <c r="K11" s="21"/>
      <c r="L11" s="21"/>
      <c r="M11" s="21"/>
      <c r="N11" s="21"/>
      <c r="O11" s="21"/>
      <c r="P11" s="21"/>
      <c r="Q11" s="21"/>
    </row>
    <row r="12" spans="1:17" s="31" customFormat="1" ht="19.5">
      <c r="A12" s="30"/>
      <c r="B12" s="32"/>
      <c r="C12" s="47"/>
      <c r="D12" s="325"/>
      <c r="E12" s="325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 s="31" customFormat="1" ht="19.5">
      <c r="A13" s="3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</sheetData>
  <sheetProtection/>
  <mergeCells count="11">
    <mergeCell ref="A5:B5"/>
    <mergeCell ref="H4:I4"/>
    <mergeCell ref="H5:I5"/>
    <mergeCell ref="I10:I11"/>
    <mergeCell ref="H10:H11"/>
    <mergeCell ref="H7:H9"/>
    <mergeCell ref="I7:I9"/>
    <mergeCell ref="D6:E6"/>
    <mergeCell ref="D4:E4"/>
    <mergeCell ref="D5:E5"/>
    <mergeCell ref="D12:E12"/>
  </mergeCells>
  <hyperlinks>
    <hyperlink ref="H6" r:id="rId1" display="วส.1"/>
    <hyperlink ref="H7:H9" r:id="rId2" display="วส.2"/>
    <hyperlink ref="H10:H11" r:id="rId3" display="วส.3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4"/>
  <headerFooter>
    <oddHeader>&amp;R&amp;"TH SarabunPSK,Regular"&amp;12&amp;P</oddHeader>
    <oddFooter>&amp;L&amp;"TH SarabunPSK,Regular"&amp;12สาขาวิชาวิทยาศาสตร์สุขภาพ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7"/>
  <sheetViews>
    <sheetView zoomScaleSheetLayoutView="90" zoomScalePageLayoutView="0" workbookViewId="0" topLeftCell="C2">
      <selection activeCell="E6" sqref="E6"/>
    </sheetView>
  </sheetViews>
  <sheetFormatPr defaultColWidth="9.140625" defaultRowHeight="15"/>
  <cols>
    <col min="1" max="1" width="5.57421875" style="1" customWidth="1"/>
    <col min="2" max="2" width="22.7109375" style="1" customWidth="1"/>
    <col min="3" max="3" width="31.140625" style="1" customWidth="1"/>
    <col min="4" max="4" width="2.7109375" style="1" customWidth="1"/>
    <col min="5" max="5" width="35.8515625" style="1" customWidth="1"/>
    <col min="6" max="6" width="9.57421875" style="1" customWidth="1"/>
    <col min="7" max="7" width="22.140625" style="1" customWidth="1"/>
    <col min="8" max="8" width="5.7109375" style="1" customWidth="1"/>
    <col min="9" max="9" width="38.8515625" style="1" customWidth="1"/>
    <col min="10" max="17" width="9.00390625" style="1" customWidth="1"/>
  </cols>
  <sheetData>
    <row r="1" spans="1:11" s="100" customFormat="1" ht="19.5">
      <c r="A1" s="17" t="s">
        <v>344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00" customFormat="1" ht="19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4" spans="1:17" s="3" customFormat="1" ht="76.5" customHeight="1">
      <c r="A4" s="4" t="s">
        <v>1</v>
      </c>
      <c r="B4" s="4" t="s">
        <v>2</v>
      </c>
      <c r="C4" s="4" t="s">
        <v>32</v>
      </c>
      <c r="D4" s="239" t="s">
        <v>347</v>
      </c>
      <c r="E4" s="240"/>
      <c r="F4" s="5" t="s">
        <v>33</v>
      </c>
      <c r="G4" s="5" t="s">
        <v>3</v>
      </c>
      <c r="H4" s="239" t="s">
        <v>27</v>
      </c>
      <c r="I4" s="240"/>
      <c r="J4" s="2"/>
      <c r="K4" s="2"/>
      <c r="L4" s="2"/>
      <c r="M4" s="2"/>
      <c r="N4" s="2"/>
      <c r="O4" s="2"/>
      <c r="P4" s="2"/>
      <c r="Q4" s="2"/>
    </row>
    <row r="5" spans="1:9" ht="19.5">
      <c r="A5" s="235" t="s">
        <v>11</v>
      </c>
      <c r="B5" s="236"/>
      <c r="C5" s="18"/>
      <c r="D5" s="235"/>
      <c r="E5" s="236"/>
      <c r="F5" s="6"/>
      <c r="G5" s="6"/>
      <c r="H5" s="237"/>
      <c r="I5" s="238"/>
    </row>
    <row r="6" spans="1:17" s="31" customFormat="1" ht="75" customHeight="1">
      <c r="A6" s="283">
        <v>1</v>
      </c>
      <c r="B6" s="325" t="s">
        <v>64</v>
      </c>
      <c r="C6" s="276" t="s">
        <v>65</v>
      </c>
      <c r="D6" s="54" t="s">
        <v>36</v>
      </c>
      <c r="E6" s="48" t="s">
        <v>66</v>
      </c>
      <c r="F6" s="274" t="s">
        <v>68</v>
      </c>
      <c r="G6" s="304" t="s">
        <v>69</v>
      </c>
      <c r="H6" s="249" t="s">
        <v>70</v>
      </c>
      <c r="I6" s="261" t="s">
        <v>71</v>
      </c>
      <c r="J6" s="21"/>
      <c r="K6" s="21"/>
      <c r="L6" s="21"/>
      <c r="M6" s="21"/>
      <c r="N6" s="21"/>
      <c r="O6" s="21"/>
      <c r="P6" s="21"/>
      <c r="Q6" s="21"/>
    </row>
    <row r="7" spans="1:17" s="31" customFormat="1" ht="78">
      <c r="A7" s="275"/>
      <c r="B7" s="326"/>
      <c r="C7" s="277"/>
      <c r="D7" s="46" t="s">
        <v>38</v>
      </c>
      <c r="E7" s="49" t="s">
        <v>67</v>
      </c>
      <c r="F7" s="275"/>
      <c r="G7" s="306"/>
      <c r="H7" s="251"/>
      <c r="I7" s="262"/>
      <c r="J7" s="21"/>
      <c r="K7" s="21"/>
      <c r="L7" s="21"/>
      <c r="M7" s="21"/>
      <c r="N7" s="21"/>
      <c r="O7" s="21"/>
      <c r="P7" s="21"/>
      <c r="Q7" s="21"/>
    </row>
  </sheetData>
  <sheetProtection/>
  <mergeCells count="12">
    <mergeCell ref="H5:I5"/>
    <mergeCell ref="D4:E4"/>
    <mergeCell ref="H4:I4"/>
    <mergeCell ref="I6:I7"/>
    <mergeCell ref="H6:H7"/>
    <mergeCell ref="B6:B7"/>
    <mergeCell ref="A6:A7"/>
    <mergeCell ref="C6:C7"/>
    <mergeCell ref="F6:F7"/>
    <mergeCell ref="G6:G7"/>
    <mergeCell ref="A5:B5"/>
    <mergeCell ref="D5:E5"/>
  </mergeCells>
  <hyperlinks>
    <hyperlink ref="H6:H7" r:id="rId1" display="วท.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headerFooter>
    <oddHeader>&amp;R&amp;"TH SarabunPSK,Regular"&amp;12&amp;P</oddHeader>
    <oddFooter>&amp;L&amp;"TH SarabunPSK,Regular"&amp;12สาขาวิชาวิทยาศาสตร์และเทคโนโลยี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31"/>
  <sheetViews>
    <sheetView zoomScaleSheetLayoutView="90" zoomScalePageLayoutView="0" workbookViewId="0" topLeftCell="A25">
      <selection activeCell="H29" sqref="H29"/>
    </sheetView>
  </sheetViews>
  <sheetFormatPr defaultColWidth="9.140625" defaultRowHeight="15"/>
  <cols>
    <col min="1" max="1" width="5.57421875" style="1" customWidth="1"/>
    <col min="2" max="2" width="22.7109375" style="1" customWidth="1"/>
    <col min="3" max="3" width="31.140625" style="1" customWidth="1"/>
    <col min="4" max="4" width="2.7109375" style="1" customWidth="1"/>
    <col min="5" max="5" width="35.8515625" style="1" customWidth="1"/>
    <col min="6" max="6" width="9.57421875" style="1" customWidth="1"/>
    <col min="7" max="7" width="22.140625" style="1" customWidth="1"/>
    <col min="8" max="8" width="5.7109375" style="1" customWidth="1"/>
    <col min="9" max="9" width="38.8515625" style="1" customWidth="1"/>
    <col min="10" max="17" width="9.00390625" style="1" customWidth="1"/>
  </cols>
  <sheetData>
    <row r="1" spans="1:11" s="100" customFormat="1" ht="19.5">
      <c r="A1" s="17" t="s">
        <v>344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00" customFormat="1" ht="19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4" spans="1:17" s="3" customFormat="1" ht="73.5" customHeight="1">
      <c r="A4" s="4" t="s">
        <v>1</v>
      </c>
      <c r="B4" s="4" t="s">
        <v>2</v>
      </c>
      <c r="C4" s="4" t="s">
        <v>32</v>
      </c>
      <c r="D4" s="239" t="s">
        <v>347</v>
      </c>
      <c r="E4" s="240"/>
      <c r="F4" s="5" t="s">
        <v>33</v>
      </c>
      <c r="G4" s="5" t="s">
        <v>3</v>
      </c>
      <c r="H4" s="239" t="s">
        <v>27</v>
      </c>
      <c r="I4" s="240"/>
      <c r="J4" s="2"/>
      <c r="K4" s="2"/>
      <c r="L4" s="2"/>
      <c r="M4" s="2"/>
      <c r="N4" s="2"/>
      <c r="O4" s="2"/>
      <c r="P4" s="2"/>
      <c r="Q4" s="2"/>
    </row>
    <row r="5" spans="1:9" ht="19.5">
      <c r="A5" s="235" t="s">
        <v>12</v>
      </c>
      <c r="B5" s="236"/>
      <c r="C5" s="18"/>
      <c r="D5" s="235"/>
      <c r="E5" s="236"/>
      <c r="F5" s="6"/>
      <c r="G5" s="6"/>
      <c r="H5" s="237"/>
      <c r="I5" s="238"/>
    </row>
    <row r="6" spans="1:17" s="31" customFormat="1" ht="125.25" customHeight="1">
      <c r="A6" s="329">
        <v>1</v>
      </c>
      <c r="B6" s="330" t="s">
        <v>72</v>
      </c>
      <c r="C6" s="330" t="s">
        <v>73</v>
      </c>
      <c r="D6" s="32" t="s">
        <v>36</v>
      </c>
      <c r="E6" s="29" t="s">
        <v>74</v>
      </c>
      <c r="F6" s="283">
        <v>2554</v>
      </c>
      <c r="G6" s="284" t="s">
        <v>76</v>
      </c>
      <c r="H6" s="249" t="s">
        <v>381</v>
      </c>
      <c r="I6" s="261" t="s">
        <v>77</v>
      </c>
      <c r="J6" s="21"/>
      <c r="K6" s="21"/>
      <c r="L6" s="21"/>
      <c r="M6" s="21"/>
      <c r="N6" s="21"/>
      <c r="O6" s="21"/>
      <c r="P6" s="21"/>
      <c r="Q6" s="21"/>
    </row>
    <row r="7" spans="1:17" s="31" customFormat="1" ht="132" customHeight="1">
      <c r="A7" s="329"/>
      <c r="B7" s="330"/>
      <c r="C7" s="330"/>
      <c r="D7" s="53" t="s">
        <v>38</v>
      </c>
      <c r="E7" s="55" t="s">
        <v>75</v>
      </c>
      <c r="F7" s="275"/>
      <c r="G7" s="285"/>
      <c r="H7" s="251"/>
      <c r="I7" s="262"/>
      <c r="J7" s="21"/>
      <c r="K7" s="21"/>
      <c r="L7" s="21"/>
      <c r="M7" s="21"/>
      <c r="N7" s="21"/>
      <c r="O7" s="21"/>
      <c r="P7" s="21"/>
      <c r="Q7" s="21"/>
    </row>
    <row r="8" spans="1:9" ht="43.5" customHeight="1">
      <c r="A8" s="331">
        <v>2</v>
      </c>
      <c r="B8" s="270" t="s">
        <v>380</v>
      </c>
      <c r="C8" s="270" t="s">
        <v>78</v>
      </c>
      <c r="D8" s="68" t="s">
        <v>36</v>
      </c>
      <c r="E8" s="29" t="s">
        <v>96</v>
      </c>
      <c r="F8" s="274" t="s">
        <v>101</v>
      </c>
      <c r="G8" s="304" t="s">
        <v>102</v>
      </c>
      <c r="H8" s="249" t="s">
        <v>382</v>
      </c>
      <c r="I8" s="261" t="s">
        <v>329</v>
      </c>
    </row>
    <row r="9" spans="1:9" ht="66" customHeight="1">
      <c r="A9" s="332"/>
      <c r="B9" s="321"/>
      <c r="C9" s="321"/>
      <c r="D9" s="68" t="s">
        <v>38</v>
      </c>
      <c r="E9" s="71" t="s">
        <v>97</v>
      </c>
      <c r="F9" s="290"/>
      <c r="G9" s="305"/>
      <c r="H9" s="250"/>
      <c r="I9" s="278"/>
    </row>
    <row r="10" spans="1:9" ht="39.75" customHeight="1">
      <c r="A10" s="332"/>
      <c r="B10" s="321"/>
      <c r="C10" s="321"/>
      <c r="D10" s="68" t="s">
        <v>40</v>
      </c>
      <c r="E10" s="71" t="s">
        <v>98</v>
      </c>
      <c r="F10" s="290"/>
      <c r="G10" s="305"/>
      <c r="H10" s="250"/>
      <c r="I10" s="278"/>
    </row>
    <row r="11" spans="1:9" ht="43.5" customHeight="1">
      <c r="A11" s="332"/>
      <c r="B11" s="321"/>
      <c r="C11" s="321"/>
      <c r="D11" s="68" t="s">
        <v>55</v>
      </c>
      <c r="E11" s="71" t="s">
        <v>99</v>
      </c>
      <c r="F11" s="290"/>
      <c r="G11" s="305"/>
      <c r="H11" s="250"/>
      <c r="I11" s="278"/>
    </row>
    <row r="12" spans="1:9" ht="48" customHeight="1">
      <c r="A12" s="333"/>
      <c r="B12" s="271"/>
      <c r="C12" s="271"/>
      <c r="D12" s="69" t="s">
        <v>95</v>
      </c>
      <c r="E12" s="55" t="s">
        <v>100</v>
      </c>
      <c r="F12" s="275"/>
      <c r="G12" s="306"/>
      <c r="H12" s="251"/>
      <c r="I12" s="277"/>
    </row>
    <row r="13" spans="1:9" ht="42" customHeight="1">
      <c r="A13" s="279">
        <v>3</v>
      </c>
      <c r="B13" s="270" t="s">
        <v>379</v>
      </c>
      <c r="C13" s="270" t="s">
        <v>79</v>
      </c>
      <c r="D13" s="73" t="s">
        <v>36</v>
      </c>
      <c r="E13" s="44" t="s">
        <v>117</v>
      </c>
      <c r="F13" s="327" t="s">
        <v>119</v>
      </c>
      <c r="G13" s="272" t="s">
        <v>120</v>
      </c>
      <c r="H13" s="249" t="s">
        <v>383</v>
      </c>
      <c r="I13" s="261" t="s">
        <v>121</v>
      </c>
    </row>
    <row r="14" spans="1:9" ht="68.25" customHeight="1">
      <c r="A14" s="280"/>
      <c r="B14" s="271"/>
      <c r="C14" s="271"/>
      <c r="D14" s="39" t="s">
        <v>38</v>
      </c>
      <c r="E14" s="70" t="s">
        <v>118</v>
      </c>
      <c r="F14" s="328"/>
      <c r="G14" s="306"/>
      <c r="H14" s="251"/>
      <c r="I14" s="262"/>
    </row>
    <row r="15" spans="1:9" ht="83.25" customHeight="1">
      <c r="A15" s="290">
        <v>4</v>
      </c>
      <c r="B15" s="291" t="s">
        <v>80</v>
      </c>
      <c r="C15" s="291" t="s">
        <v>81</v>
      </c>
      <c r="D15" s="52" t="s">
        <v>36</v>
      </c>
      <c r="E15" s="71" t="s">
        <v>106</v>
      </c>
      <c r="F15" s="57">
        <v>2554</v>
      </c>
      <c r="G15" s="72" t="s">
        <v>111</v>
      </c>
      <c r="H15" s="201" t="s">
        <v>384</v>
      </c>
      <c r="I15" s="35" t="s">
        <v>104</v>
      </c>
    </row>
    <row r="16" spans="1:9" ht="117">
      <c r="A16" s="290"/>
      <c r="B16" s="291"/>
      <c r="C16" s="291"/>
      <c r="D16" s="52" t="s">
        <v>38</v>
      </c>
      <c r="E16" s="71" t="s">
        <v>107</v>
      </c>
      <c r="F16" s="57"/>
      <c r="G16" s="23"/>
      <c r="H16" s="197"/>
      <c r="I16" s="35"/>
    </row>
    <row r="17" spans="1:9" ht="78">
      <c r="A17" s="290"/>
      <c r="B17" s="291"/>
      <c r="C17" s="291"/>
      <c r="D17" s="52" t="s">
        <v>40</v>
      </c>
      <c r="E17" s="71" t="s">
        <v>108</v>
      </c>
      <c r="F17" s="57"/>
      <c r="G17" s="23"/>
      <c r="H17" s="197"/>
      <c r="I17" s="35"/>
    </row>
    <row r="18" spans="1:9" ht="62.25" customHeight="1">
      <c r="A18" s="290"/>
      <c r="B18" s="291"/>
      <c r="C18" s="291"/>
      <c r="D18" s="52" t="s">
        <v>55</v>
      </c>
      <c r="E18" s="71" t="s">
        <v>109</v>
      </c>
      <c r="F18" s="57"/>
      <c r="G18" s="23"/>
      <c r="H18" s="197"/>
      <c r="I18" s="35"/>
    </row>
    <row r="19" spans="1:9" ht="78">
      <c r="A19" s="275"/>
      <c r="B19" s="285"/>
      <c r="C19" s="285"/>
      <c r="D19" s="53" t="s">
        <v>95</v>
      </c>
      <c r="E19" s="55" t="s">
        <v>110</v>
      </c>
      <c r="F19" s="58"/>
      <c r="G19" s="24"/>
      <c r="H19" s="198"/>
      <c r="I19" s="56"/>
    </row>
    <row r="20" spans="1:9" ht="43.5" customHeight="1">
      <c r="A20" s="283">
        <v>5</v>
      </c>
      <c r="B20" s="284" t="s">
        <v>82</v>
      </c>
      <c r="C20" s="284" t="s">
        <v>83</v>
      </c>
      <c r="D20" s="52" t="s">
        <v>36</v>
      </c>
      <c r="E20" s="71" t="s">
        <v>112</v>
      </c>
      <c r="F20" s="283">
        <v>2554</v>
      </c>
      <c r="G20" s="304" t="s">
        <v>116</v>
      </c>
      <c r="H20" s="249" t="s">
        <v>385</v>
      </c>
      <c r="I20" s="261" t="s">
        <v>105</v>
      </c>
    </row>
    <row r="21" spans="1:9" ht="39">
      <c r="A21" s="290"/>
      <c r="B21" s="291"/>
      <c r="C21" s="291"/>
      <c r="D21" s="52" t="s">
        <v>38</v>
      </c>
      <c r="E21" s="71" t="s">
        <v>113</v>
      </c>
      <c r="F21" s="290"/>
      <c r="G21" s="305"/>
      <c r="H21" s="250"/>
      <c r="I21" s="307"/>
    </row>
    <row r="22" spans="1:9" ht="39">
      <c r="A22" s="290"/>
      <c r="B22" s="291"/>
      <c r="C22" s="291"/>
      <c r="D22" s="52" t="s">
        <v>40</v>
      </c>
      <c r="E22" s="71" t="s">
        <v>114</v>
      </c>
      <c r="F22" s="290"/>
      <c r="G22" s="305"/>
      <c r="H22" s="250"/>
      <c r="I22" s="307"/>
    </row>
    <row r="23" spans="1:9" ht="39">
      <c r="A23" s="275"/>
      <c r="B23" s="285"/>
      <c r="C23" s="285"/>
      <c r="D23" s="53" t="s">
        <v>55</v>
      </c>
      <c r="E23" s="55" t="s">
        <v>115</v>
      </c>
      <c r="F23" s="275"/>
      <c r="G23" s="306"/>
      <c r="H23" s="251"/>
      <c r="I23" s="262"/>
    </row>
    <row r="24" spans="1:9" ht="66.75" customHeight="1">
      <c r="A24" s="274">
        <v>6</v>
      </c>
      <c r="B24" s="313" t="s">
        <v>84</v>
      </c>
      <c r="C24" s="313" t="s">
        <v>85</v>
      </c>
      <c r="D24" s="73" t="s">
        <v>36</v>
      </c>
      <c r="E24" s="59" t="s">
        <v>125</v>
      </c>
      <c r="F24" s="334" t="s">
        <v>122</v>
      </c>
      <c r="G24" s="284" t="s">
        <v>123</v>
      </c>
      <c r="H24" s="249" t="s">
        <v>386</v>
      </c>
      <c r="I24" s="261" t="s">
        <v>124</v>
      </c>
    </row>
    <row r="25" spans="1:9" ht="58.5">
      <c r="A25" s="320"/>
      <c r="B25" s="315"/>
      <c r="C25" s="315"/>
      <c r="D25" s="39" t="s">
        <v>38</v>
      </c>
      <c r="E25" s="55" t="s">
        <v>126</v>
      </c>
      <c r="F25" s="335"/>
      <c r="G25" s="285"/>
      <c r="H25" s="251"/>
      <c r="I25" s="262"/>
    </row>
    <row r="26" spans="1:9" ht="163.5" customHeight="1">
      <c r="A26" s="62">
        <v>7</v>
      </c>
      <c r="B26" s="61" t="s">
        <v>86</v>
      </c>
      <c r="C26" s="61" t="s">
        <v>87</v>
      </c>
      <c r="D26" s="241" t="s">
        <v>128</v>
      </c>
      <c r="E26" s="242"/>
      <c r="F26" s="63" t="s">
        <v>127</v>
      </c>
      <c r="G26" s="80" t="s">
        <v>129</v>
      </c>
      <c r="H26" s="203" t="s">
        <v>387</v>
      </c>
      <c r="I26" s="60" t="s">
        <v>130</v>
      </c>
    </row>
    <row r="27" spans="1:9" ht="83.25" customHeight="1">
      <c r="A27" s="143">
        <v>8</v>
      </c>
      <c r="B27" s="144" t="s">
        <v>72</v>
      </c>
      <c r="C27" s="145" t="s">
        <v>88</v>
      </c>
      <c r="D27" s="336" t="s">
        <v>306</v>
      </c>
      <c r="E27" s="337"/>
      <c r="F27" s="147" t="s">
        <v>307</v>
      </c>
      <c r="G27" s="144" t="s">
        <v>308</v>
      </c>
      <c r="H27" s="203" t="s">
        <v>388</v>
      </c>
      <c r="I27" s="146" t="s">
        <v>309</v>
      </c>
    </row>
    <row r="28" spans="1:9" ht="64.5" customHeight="1">
      <c r="A28" s="148">
        <v>9</v>
      </c>
      <c r="B28" s="144" t="s">
        <v>72</v>
      </c>
      <c r="C28" s="145" t="s">
        <v>89</v>
      </c>
      <c r="D28" s="336" t="s">
        <v>310</v>
      </c>
      <c r="E28" s="337"/>
      <c r="F28" s="129" t="s">
        <v>311</v>
      </c>
      <c r="G28" s="149" t="s">
        <v>312</v>
      </c>
      <c r="H28" s="203" t="s">
        <v>389</v>
      </c>
      <c r="I28" s="146" t="s">
        <v>313</v>
      </c>
    </row>
    <row r="29" spans="1:9" ht="97.5">
      <c r="A29" s="148">
        <v>10</v>
      </c>
      <c r="B29" s="144" t="s">
        <v>72</v>
      </c>
      <c r="C29" s="145" t="s">
        <v>90</v>
      </c>
      <c r="D29" s="336" t="s">
        <v>314</v>
      </c>
      <c r="E29" s="337"/>
      <c r="F29" s="129" t="s">
        <v>315</v>
      </c>
      <c r="G29" s="144" t="s">
        <v>316</v>
      </c>
      <c r="H29" s="209" t="s">
        <v>390</v>
      </c>
      <c r="I29" s="146" t="s">
        <v>317</v>
      </c>
    </row>
    <row r="30" spans="4:5" ht="19.5">
      <c r="D30" s="52"/>
      <c r="E30" s="52"/>
    </row>
    <row r="31" spans="4:5" ht="19.5">
      <c r="D31" s="52"/>
      <c r="E31" s="52"/>
    </row>
  </sheetData>
  <sheetProtection/>
  <mergeCells count="47">
    <mergeCell ref="D27:E27"/>
    <mergeCell ref="D28:E28"/>
    <mergeCell ref="D29:E29"/>
    <mergeCell ref="G8:G12"/>
    <mergeCell ref="F20:F23"/>
    <mergeCell ref="G20:G23"/>
    <mergeCell ref="C20:C23"/>
    <mergeCell ref="D26:E26"/>
    <mergeCell ref="I24:I25"/>
    <mergeCell ref="H24:H25"/>
    <mergeCell ref="G24:G25"/>
    <mergeCell ref="F24:F25"/>
    <mergeCell ref="H20:H23"/>
    <mergeCell ref="I20:I23"/>
    <mergeCell ref="A24:A25"/>
    <mergeCell ref="B24:B25"/>
    <mergeCell ref="C24:C25"/>
    <mergeCell ref="A20:A23"/>
    <mergeCell ref="B8:B12"/>
    <mergeCell ref="C8:C12"/>
    <mergeCell ref="B15:B19"/>
    <mergeCell ref="C15:C19"/>
    <mergeCell ref="B20:B23"/>
    <mergeCell ref="A13:A14"/>
    <mergeCell ref="D4:E4"/>
    <mergeCell ref="H4:I4"/>
    <mergeCell ref="I6:I7"/>
    <mergeCell ref="H5:I5"/>
    <mergeCell ref="A15:A19"/>
    <mergeCell ref="A8:A12"/>
    <mergeCell ref="I8:I12"/>
    <mergeCell ref="H8:H12"/>
    <mergeCell ref="H6:H7"/>
    <mergeCell ref="G6:G7"/>
    <mergeCell ref="A6:A7"/>
    <mergeCell ref="B6:B7"/>
    <mergeCell ref="C6:C7"/>
    <mergeCell ref="A5:B5"/>
    <mergeCell ref="F8:F12"/>
    <mergeCell ref="D5:E5"/>
    <mergeCell ref="F6:F7"/>
    <mergeCell ref="B13:B14"/>
    <mergeCell ref="C13:C14"/>
    <mergeCell ref="F13:F14"/>
    <mergeCell ref="G13:G14"/>
    <mergeCell ref="I13:I14"/>
    <mergeCell ref="H13:H14"/>
  </mergeCells>
  <hyperlinks>
    <hyperlink ref="H28" r:id="rId1" display="กส.9"/>
    <hyperlink ref="H27" r:id="rId2" display="กส.8"/>
    <hyperlink ref="H26" r:id="rId3" display="กส.7"/>
    <hyperlink ref="H24:H25" r:id="rId4" display="กส.6"/>
    <hyperlink ref="H20:H23" r:id="rId5" display="กส.5"/>
    <hyperlink ref="H15" r:id="rId6" display="กส.4"/>
    <hyperlink ref="H13:H14" r:id="rId7" display="กส.3"/>
    <hyperlink ref="H8:H12" r:id="rId8" display="กส.2"/>
    <hyperlink ref="H6:H7" r:id="rId9" display="กส.1"/>
    <hyperlink ref="H29" r:id="rId10" display="กส.10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1"/>
  <headerFooter>
    <oddHeader>&amp;R&amp;"TH SarabunPSK,Regular"&amp;12&amp;P</oddHeader>
    <oddFooter>&amp;L&amp;"TH SarabunPSK,Regular"&amp;12สาขาวิชาส่งเสริมการเกษตรและสหกรณ์</oddFooter>
  </headerFooter>
  <rowBreaks count="2" manualBreakCount="2">
    <brk id="12" max="255" man="1"/>
    <brk id="1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Q7"/>
  <sheetViews>
    <sheetView zoomScalePageLayoutView="0" workbookViewId="0" topLeftCell="A1">
      <selection activeCell="D4" sqref="D4:E4"/>
    </sheetView>
  </sheetViews>
  <sheetFormatPr defaultColWidth="9.140625" defaultRowHeight="15"/>
  <cols>
    <col min="1" max="1" width="5.57421875" style="1" customWidth="1"/>
    <col min="2" max="2" width="22.7109375" style="1" customWidth="1"/>
    <col min="3" max="3" width="31.140625" style="1" customWidth="1"/>
    <col min="4" max="4" width="2.7109375" style="1" customWidth="1"/>
    <col min="5" max="5" width="35.8515625" style="1" customWidth="1"/>
    <col min="6" max="6" width="9.57421875" style="1" customWidth="1"/>
    <col min="7" max="7" width="22.140625" style="1" customWidth="1"/>
    <col min="8" max="8" width="5.7109375" style="1" customWidth="1"/>
    <col min="9" max="9" width="38.8515625" style="1" customWidth="1"/>
    <col min="10" max="17" width="9.00390625" style="1" customWidth="1"/>
  </cols>
  <sheetData>
    <row r="1" spans="1:11" s="100" customFormat="1" ht="19.5">
      <c r="A1" s="17" t="s">
        <v>344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00" customFormat="1" ht="19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4" spans="1:17" s="3" customFormat="1" ht="60.75" customHeight="1">
      <c r="A4" s="4" t="s">
        <v>1</v>
      </c>
      <c r="B4" s="4" t="s">
        <v>2</v>
      </c>
      <c r="C4" s="4" t="s">
        <v>32</v>
      </c>
      <c r="D4" s="239" t="s">
        <v>347</v>
      </c>
      <c r="E4" s="240"/>
      <c r="F4" s="5" t="s">
        <v>33</v>
      </c>
      <c r="G4" s="5" t="s">
        <v>3</v>
      </c>
      <c r="H4" s="239" t="s">
        <v>27</v>
      </c>
      <c r="I4" s="240"/>
      <c r="J4" s="2"/>
      <c r="K4" s="2"/>
      <c r="L4" s="2"/>
      <c r="M4" s="2"/>
      <c r="N4" s="2"/>
      <c r="O4" s="2"/>
      <c r="P4" s="2"/>
      <c r="Q4" s="2"/>
    </row>
    <row r="5" spans="1:9" ht="19.5">
      <c r="A5" s="235" t="s">
        <v>22</v>
      </c>
      <c r="B5" s="236"/>
      <c r="C5" s="18"/>
      <c r="D5" s="235"/>
      <c r="E5" s="236"/>
      <c r="F5" s="6"/>
      <c r="G5" s="6"/>
      <c r="H5" s="237"/>
      <c r="I5" s="238"/>
    </row>
    <row r="6" spans="1:17" s="31" customFormat="1" ht="19.5">
      <c r="A6" s="3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s="31" customFormat="1" ht="19.5">
      <c r="A7" s="3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</sheetData>
  <sheetProtection/>
  <mergeCells count="5">
    <mergeCell ref="A5:B5"/>
    <mergeCell ref="D5:E5"/>
    <mergeCell ref="H5:I5"/>
    <mergeCell ref="D4:E4"/>
    <mergeCell ref="H4:I4"/>
  </mergeCells>
  <printOptions/>
  <pageMargins left="0.7086614173228347" right="0.7086614173228347" top="0.7480314960629921" bottom="0.7480314960629921" header="0.31496062992125984" footer="0.31496062992125984"/>
  <pageSetup orientation="landscape" paperSize="9" scale="70" r:id="rId1"/>
  <headerFooter>
    <oddHeader>&amp;R&amp;"TH SarabunPSK,Regular"&amp;12&amp;P</oddHeader>
    <oddFooter>&amp;L&amp;"TH SarabunPSK,Regular"&amp;12สำนักทะเบียนและวัดผล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Q7"/>
  <sheetViews>
    <sheetView zoomScalePageLayoutView="0" workbookViewId="0" topLeftCell="A4">
      <selection activeCell="E14" sqref="E14"/>
    </sheetView>
  </sheetViews>
  <sheetFormatPr defaultColWidth="9.140625" defaultRowHeight="15"/>
  <cols>
    <col min="1" max="1" width="5.57421875" style="1" customWidth="1"/>
    <col min="2" max="2" width="22.7109375" style="1" customWidth="1"/>
    <col min="3" max="3" width="31.140625" style="1" customWidth="1"/>
    <col min="4" max="4" width="2.7109375" style="1" customWidth="1"/>
    <col min="5" max="5" width="35.8515625" style="1" customWidth="1"/>
    <col min="6" max="6" width="9.57421875" style="1" customWidth="1"/>
    <col min="7" max="7" width="22.140625" style="1" customWidth="1"/>
    <col min="8" max="8" width="5.7109375" style="1" customWidth="1"/>
    <col min="9" max="9" width="38.8515625" style="1" customWidth="1"/>
    <col min="10" max="17" width="9.00390625" style="1" customWidth="1"/>
  </cols>
  <sheetData>
    <row r="1" spans="1:11" s="100" customFormat="1" ht="19.5">
      <c r="A1" s="17" t="s">
        <v>344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00" customFormat="1" ht="19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4" spans="1:17" s="3" customFormat="1" ht="60.75" customHeight="1">
      <c r="A4" s="4" t="s">
        <v>1</v>
      </c>
      <c r="B4" s="4" t="s">
        <v>2</v>
      </c>
      <c r="C4" s="4" t="s">
        <v>32</v>
      </c>
      <c r="D4" s="239" t="s">
        <v>347</v>
      </c>
      <c r="E4" s="240"/>
      <c r="F4" s="5" t="s">
        <v>33</v>
      </c>
      <c r="G4" s="5" t="s">
        <v>3</v>
      </c>
      <c r="H4" s="239" t="s">
        <v>27</v>
      </c>
      <c r="I4" s="240"/>
      <c r="J4" s="2"/>
      <c r="K4" s="2"/>
      <c r="L4" s="2"/>
      <c r="M4" s="2"/>
      <c r="N4" s="2"/>
      <c r="O4" s="2"/>
      <c r="P4" s="2"/>
      <c r="Q4" s="2"/>
    </row>
    <row r="5" spans="1:9" ht="19.5">
      <c r="A5" s="235" t="s">
        <v>23</v>
      </c>
      <c r="B5" s="236"/>
      <c r="C5" s="18"/>
      <c r="D5" s="235"/>
      <c r="E5" s="236"/>
      <c r="F5" s="6"/>
      <c r="G5" s="6"/>
      <c r="H5" s="237"/>
      <c r="I5" s="238"/>
    </row>
    <row r="6" spans="1:17" s="31" customFormat="1" ht="19.5">
      <c r="A6" s="3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s="31" customFormat="1" ht="19.5">
      <c r="A7" s="3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</sheetData>
  <sheetProtection/>
  <mergeCells count="5">
    <mergeCell ref="A5:B5"/>
    <mergeCell ref="D5:E5"/>
    <mergeCell ref="H5:I5"/>
    <mergeCell ref="D4:E4"/>
    <mergeCell ref="H4:I4"/>
  </mergeCells>
  <printOptions/>
  <pageMargins left="0.7086614173228347" right="0.7086614173228347" top="0.7480314960629921" bottom="0.7480314960629921" header="0.31496062992125984" footer="0.31496062992125984"/>
  <pageSetup orientation="landscape" paperSize="9" scale="70" r:id="rId1"/>
  <headerFooter>
    <oddHeader>&amp;R&amp;"TH SarabunPSK,Regular"&amp;12&amp;P</oddHeader>
    <oddFooter>&amp;L&amp;"TH SarabunPSK,Regular"&amp;12สำนักเทคโนโลยีการศึกษา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17"/>
  <sheetViews>
    <sheetView zoomScaleSheetLayoutView="90" zoomScalePageLayoutView="0" workbookViewId="0" topLeftCell="A1">
      <selection activeCell="B7" sqref="B7:B11"/>
    </sheetView>
  </sheetViews>
  <sheetFormatPr defaultColWidth="9.140625" defaultRowHeight="15"/>
  <cols>
    <col min="1" max="1" width="5.57421875" style="1" customWidth="1"/>
    <col min="2" max="2" width="22.7109375" style="1" customWidth="1"/>
    <col min="3" max="3" width="31.140625" style="1" customWidth="1"/>
    <col min="4" max="4" width="2.7109375" style="1" customWidth="1"/>
    <col min="5" max="5" width="35.8515625" style="1" customWidth="1"/>
    <col min="6" max="6" width="9.57421875" style="1" customWidth="1"/>
    <col min="7" max="7" width="22.140625" style="1" customWidth="1"/>
    <col min="8" max="8" width="5.7109375" style="1" customWidth="1"/>
    <col min="9" max="9" width="38.8515625" style="1" customWidth="1"/>
    <col min="10" max="17" width="9.00390625" style="1" customWidth="1"/>
    <col min="18" max="16384" width="9.00390625" style="100" customWidth="1"/>
  </cols>
  <sheetData>
    <row r="1" spans="1:17" ht="19.5">
      <c r="A1" s="17" t="s">
        <v>344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00"/>
      <c r="M1" s="100"/>
      <c r="N1" s="100"/>
      <c r="O1" s="100"/>
      <c r="P1" s="100"/>
      <c r="Q1" s="100"/>
    </row>
    <row r="2" spans="1:17" ht="19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00"/>
      <c r="M2" s="100"/>
      <c r="N2" s="100"/>
      <c r="O2" s="100"/>
      <c r="P2" s="100"/>
      <c r="Q2" s="100"/>
    </row>
    <row r="4" spans="1:17" s="3" customFormat="1" ht="60.75" customHeight="1">
      <c r="A4" s="4" t="s">
        <v>1</v>
      </c>
      <c r="B4" s="4" t="s">
        <v>2</v>
      </c>
      <c r="C4" s="4" t="s">
        <v>32</v>
      </c>
      <c r="D4" s="239" t="s">
        <v>347</v>
      </c>
      <c r="E4" s="240"/>
      <c r="F4" s="5" t="s">
        <v>33</v>
      </c>
      <c r="G4" s="5" t="s">
        <v>3</v>
      </c>
      <c r="H4" s="239" t="s">
        <v>27</v>
      </c>
      <c r="I4" s="240"/>
      <c r="J4" s="2"/>
      <c r="K4" s="2"/>
      <c r="L4" s="2"/>
      <c r="M4" s="2"/>
      <c r="N4" s="2"/>
      <c r="O4" s="2"/>
      <c r="P4" s="2"/>
      <c r="Q4" s="2"/>
    </row>
    <row r="5" spans="1:9" ht="19.5">
      <c r="A5" s="235" t="s">
        <v>24</v>
      </c>
      <c r="B5" s="236"/>
      <c r="C5" s="120"/>
      <c r="D5" s="235"/>
      <c r="E5" s="236"/>
      <c r="F5" s="6"/>
      <c r="G5" s="6"/>
      <c r="H5" s="237"/>
      <c r="I5" s="238"/>
    </row>
    <row r="6" spans="1:17" s="115" customFormat="1" ht="129" customHeight="1">
      <c r="A6" s="125">
        <v>1</v>
      </c>
      <c r="B6" s="101" t="s">
        <v>318</v>
      </c>
      <c r="C6" s="101" t="s">
        <v>188</v>
      </c>
      <c r="D6" s="116"/>
      <c r="E6" s="113"/>
      <c r="F6" s="114"/>
      <c r="G6" s="114"/>
      <c r="H6" s="203" t="s">
        <v>319</v>
      </c>
      <c r="I6" s="150" t="s">
        <v>121</v>
      </c>
      <c r="J6" s="102"/>
      <c r="K6" s="102"/>
      <c r="L6" s="102"/>
      <c r="M6" s="102"/>
      <c r="N6" s="102"/>
      <c r="O6" s="102"/>
      <c r="P6" s="102"/>
      <c r="Q6" s="102"/>
    </row>
    <row r="7" spans="1:17" s="31" customFormat="1" ht="39">
      <c r="A7" s="283">
        <v>2</v>
      </c>
      <c r="B7" s="270" t="s">
        <v>380</v>
      </c>
      <c r="C7" s="270" t="s">
        <v>78</v>
      </c>
      <c r="D7" s="68" t="s">
        <v>36</v>
      </c>
      <c r="E7" s="29" t="s">
        <v>96</v>
      </c>
      <c r="F7" s="274" t="s">
        <v>101</v>
      </c>
      <c r="G7" s="304" t="s">
        <v>102</v>
      </c>
      <c r="H7" s="249" t="s">
        <v>320</v>
      </c>
      <c r="I7" s="261" t="s">
        <v>103</v>
      </c>
      <c r="J7" s="21"/>
      <c r="K7" s="21"/>
      <c r="L7" s="21"/>
      <c r="M7" s="21"/>
      <c r="N7" s="21"/>
      <c r="O7" s="21"/>
      <c r="P7" s="21"/>
      <c r="Q7" s="21"/>
    </row>
    <row r="8" spans="1:17" s="31" customFormat="1" ht="58.5">
      <c r="A8" s="290"/>
      <c r="B8" s="321"/>
      <c r="C8" s="321"/>
      <c r="D8" s="68" t="s">
        <v>38</v>
      </c>
      <c r="E8" s="71" t="s">
        <v>97</v>
      </c>
      <c r="F8" s="290"/>
      <c r="G8" s="305"/>
      <c r="H8" s="250"/>
      <c r="I8" s="278"/>
      <c r="J8" s="21"/>
      <c r="K8" s="21"/>
      <c r="L8" s="21"/>
      <c r="M8" s="21"/>
      <c r="N8" s="21"/>
      <c r="O8" s="21"/>
      <c r="P8" s="21"/>
      <c r="Q8" s="21"/>
    </row>
    <row r="9" spans="1:17" s="31" customFormat="1" ht="39">
      <c r="A9" s="290"/>
      <c r="B9" s="321"/>
      <c r="C9" s="321"/>
      <c r="D9" s="68" t="s">
        <v>40</v>
      </c>
      <c r="E9" s="71" t="s">
        <v>98</v>
      </c>
      <c r="F9" s="290"/>
      <c r="G9" s="305"/>
      <c r="H9" s="250"/>
      <c r="I9" s="278"/>
      <c r="J9" s="21"/>
      <c r="K9" s="21"/>
      <c r="L9" s="21"/>
      <c r="M9" s="21"/>
      <c r="N9" s="21"/>
      <c r="O9" s="21"/>
      <c r="P9" s="21"/>
      <c r="Q9" s="21"/>
    </row>
    <row r="10" spans="1:17" s="31" customFormat="1" ht="39">
      <c r="A10" s="290"/>
      <c r="B10" s="321"/>
      <c r="C10" s="321"/>
      <c r="D10" s="68" t="s">
        <v>55</v>
      </c>
      <c r="E10" s="71" t="s">
        <v>99</v>
      </c>
      <c r="F10" s="290"/>
      <c r="G10" s="305"/>
      <c r="H10" s="250"/>
      <c r="I10" s="278"/>
      <c r="J10" s="21"/>
      <c r="K10" s="21"/>
      <c r="L10" s="21"/>
      <c r="M10" s="21"/>
      <c r="N10" s="21"/>
      <c r="O10" s="21"/>
      <c r="P10" s="21"/>
      <c r="Q10" s="21"/>
    </row>
    <row r="11" spans="1:17" s="31" customFormat="1" ht="39">
      <c r="A11" s="275"/>
      <c r="B11" s="271"/>
      <c r="C11" s="271"/>
      <c r="D11" s="69" t="s">
        <v>95</v>
      </c>
      <c r="E11" s="55" t="s">
        <v>100</v>
      </c>
      <c r="F11" s="275"/>
      <c r="G11" s="306"/>
      <c r="H11" s="251"/>
      <c r="I11" s="277"/>
      <c r="J11" s="21"/>
      <c r="K11" s="21"/>
      <c r="L11" s="21"/>
      <c r="M11" s="21"/>
      <c r="N11" s="21"/>
      <c r="O11" s="21"/>
      <c r="P11" s="21"/>
      <c r="Q11" s="21"/>
    </row>
    <row r="12" spans="1:17" s="31" customFormat="1" ht="39">
      <c r="A12" s="283">
        <v>3</v>
      </c>
      <c r="B12" s="270" t="s">
        <v>391</v>
      </c>
      <c r="C12" s="270" t="s">
        <v>79</v>
      </c>
      <c r="D12" s="83" t="s">
        <v>36</v>
      </c>
      <c r="E12" s="44" t="s">
        <v>117</v>
      </c>
      <c r="F12" s="327" t="s">
        <v>119</v>
      </c>
      <c r="G12" s="272" t="s">
        <v>120</v>
      </c>
      <c r="H12" s="249" t="s">
        <v>321</v>
      </c>
      <c r="I12" s="261" t="s">
        <v>121</v>
      </c>
      <c r="J12" s="21"/>
      <c r="K12" s="21"/>
      <c r="L12" s="21"/>
      <c r="M12" s="21"/>
      <c r="N12" s="21"/>
      <c r="O12" s="21"/>
      <c r="P12" s="21"/>
      <c r="Q12" s="21"/>
    </row>
    <row r="13" spans="1:17" s="31" customFormat="1" ht="58.5">
      <c r="A13" s="275"/>
      <c r="B13" s="271"/>
      <c r="C13" s="271"/>
      <c r="D13" s="103" t="s">
        <v>38</v>
      </c>
      <c r="E13" s="70" t="s">
        <v>118</v>
      </c>
      <c r="F13" s="328"/>
      <c r="G13" s="306"/>
      <c r="H13" s="251"/>
      <c r="I13" s="262"/>
      <c r="J13" s="21"/>
      <c r="K13" s="21"/>
      <c r="L13" s="21"/>
      <c r="M13" s="21"/>
      <c r="N13" s="21"/>
      <c r="O13" s="21"/>
      <c r="P13" s="21"/>
      <c r="Q13" s="21"/>
    </row>
    <row r="14" spans="1:17" s="31" customFormat="1" ht="117">
      <c r="A14" s="105">
        <v>4</v>
      </c>
      <c r="B14" s="20" t="s">
        <v>28</v>
      </c>
      <c r="C14" s="104" t="s">
        <v>29</v>
      </c>
      <c r="D14" s="241" t="s">
        <v>30</v>
      </c>
      <c r="E14" s="242"/>
      <c r="F14" s="25" t="s">
        <v>44</v>
      </c>
      <c r="G14" s="123" t="s">
        <v>31</v>
      </c>
      <c r="H14" s="142" t="s">
        <v>322</v>
      </c>
      <c r="I14" s="20" t="s">
        <v>42</v>
      </c>
      <c r="J14" s="21"/>
      <c r="K14" s="21"/>
      <c r="L14" s="21"/>
      <c r="M14" s="21"/>
      <c r="N14" s="21"/>
      <c r="O14" s="21"/>
      <c r="P14" s="21"/>
      <c r="Q14" s="21"/>
    </row>
    <row r="15" spans="1:17" s="31" customFormat="1" ht="39">
      <c r="A15" s="338">
        <v>5</v>
      </c>
      <c r="B15" s="339" t="s">
        <v>324</v>
      </c>
      <c r="C15" s="281" t="s">
        <v>161</v>
      </c>
      <c r="D15" s="33" t="s">
        <v>36</v>
      </c>
      <c r="E15" s="117" t="s">
        <v>221</v>
      </c>
      <c r="F15" s="283">
        <v>2554</v>
      </c>
      <c r="G15" s="304" t="s">
        <v>225</v>
      </c>
      <c r="H15" s="250" t="s">
        <v>323</v>
      </c>
      <c r="I15" s="261" t="s">
        <v>226</v>
      </c>
      <c r="J15" s="21"/>
      <c r="K15" s="21"/>
      <c r="L15" s="21"/>
      <c r="M15" s="21"/>
      <c r="N15" s="21"/>
      <c r="O15" s="21"/>
      <c r="P15" s="21"/>
      <c r="Q15" s="21"/>
    </row>
    <row r="16" spans="1:17" s="31" customFormat="1" ht="58.5">
      <c r="A16" s="338"/>
      <c r="B16" s="287"/>
      <c r="C16" s="287"/>
      <c r="D16" s="33" t="s">
        <v>38</v>
      </c>
      <c r="E16" s="121" t="s">
        <v>222</v>
      </c>
      <c r="F16" s="290"/>
      <c r="G16" s="305"/>
      <c r="H16" s="250"/>
      <c r="I16" s="278"/>
      <c r="J16" s="21"/>
      <c r="K16" s="21"/>
      <c r="L16" s="21"/>
      <c r="M16" s="21"/>
      <c r="N16" s="21"/>
      <c r="O16" s="21"/>
      <c r="P16" s="21"/>
      <c r="Q16" s="21"/>
    </row>
    <row r="17" spans="1:17" s="31" customFormat="1" ht="58.5">
      <c r="A17" s="338"/>
      <c r="B17" s="282"/>
      <c r="C17" s="282"/>
      <c r="D17" s="69" t="s">
        <v>40</v>
      </c>
      <c r="E17" s="118" t="s">
        <v>223</v>
      </c>
      <c r="F17" s="275"/>
      <c r="G17" s="306"/>
      <c r="H17" s="251"/>
      <c r="I17" s="277"/>
      <c r="J17" s="21"/>
      <c r="K17" s="21"/>
      <c r="L17" s="21"/>
      <c r="M17" s="21"/>
      <c r="N17" s="21"/>
      <c r="O17" s="21"/>
      <c r="P17" s="21"/>
      <c r="Q17" s="21"/>
    </row>
  </sheetData>
  <sheetProtection/>
  <mergeCells count="27">
    <mergeCell ref="H12:H13"/>
    <mergeCell ref="A7:A11"/>
    <mergeCell ref="B7:B11"/>
    <mergeCell ref="D4:E4"/>
    <mergeCell ref="H4:I4"/>
    <mergeCell ref="A5:B5"/>
    <mergeCell ref="D5:E5"/>
    <mergeCell ref="H5:I5"/>
    <mergeCell ref="H15:H17"/>
    <mergeCell ref="I7:I11"/>
    <mergeCell ref="I12:I13"/>
    <mergeCell ref="I15:I17"/>
    <mergeCell ref="H7:H11"/>
    <mergeCell ref="A12:A13"/>
    <mergeCell ref="B12:B13"/>
    <mergeCell ref="C12:C13"/>
    <mergeCell ref="F12:F13"/>
    <mergeCell ref="G12:G13"/>
    <mergeCell ref="A15:A17"/>
    <mergeCell ref="C7:C11"/>
    <mergeCell ref="F7:F11"/>
    <mergeCell ref="G7:G11"/>
    <mergeCell ref="D14:E14"/>
    <mergeCell ref="B15:B17"/>
    <mergeCell ref="C15:C17"/>
    <mergeCell ref="F15:F17"/>
    <mergeCell ref="G15:G17"/>
  </mergeCells>
  <hyperlinks>
    <hyperlink ref="H15:H17" r:id="rId1" display="สวพ.5"/>
    <hyperlink ref="H14" r:id="rId2" display="สวพ.4"/>
    <hyperlink ref="H12:H13" r:id="rId3" display="สวพ.3"/>
    <hyperlink ref="H7:H11" r:id="rId4" display="สวพ.2"/>
    <hyperlink ref="H6" r:id="rId5" display="สวพ.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6"/>
  <headerFooter>
    <oddHeader>&amp;R&amp;"TH SarabunPSK,Regular"&amp;12&amp;P</oddHeader>
    <oddFooter>&amp;L&amp;"TH SarabunPSK,Regular"&amp;12สถาบันวิจัยและพัฒนา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SheetLayoutView="90" zoomScalePageLayoutView="0" workbookViewId="0" topLeftCell="A1">
      <selection activeCell="D14" sqref="D14"/>
    </sheetView>
  </sheetViews>
  <sheetFormatPr defaultColWidth="9.140625" defaultRowHeight="15"/>
  <cols>
    <col min="1" max="1" width="5.57421875" style="1" customWidth="1"/>
    <col min="2" max="2" width="22.7109375" style="1" customWidth="1"/>
    <col min="3" max="3" width="31.140625" style="1" customWidth="1"/>
    <col min="4" max="4" width="2.7109375" style="1" customWidth="1"/>
    <col min="5" max="5" width="35.8515625" style="1" customWidth="1"/>
    <col min="6" max="6" width="9.57421875" style="1" customWidth="1"/>
    <col min="7" max="7" width="22.140625" style="1" customWidth="1"/>
    <col min="8" max="8" width="5.7109375" style="1" customWidth="1"/>
    <col min="9" max="9" width="38.8515625" style="1" customWidth="1"/>
    <col min="10" max="17" width="9.00390625" style="1" customWidth="1"/>
  </cols>
  <sheetData>
    <row r="1" spans="1:11" s="100" customFormat="1" ht="19.5">
      <c r="A1" s="17" t="s">
        <v>344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7" ht="19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/>
      <c r="M2"/>
      <c r="N2"/>
      <c r="O2"/>
      <c r="P2"/>
      <c r="Q2"/>
    </row>
    <row r="4" spans="1:17" s="3" customFormat="1" ht="74.25" customHeight="1">
      <c r="A4" s="4" t="s">
        <v>1</v>
      </c>
      <c r="B4" s="4" t="s">
        <v>2</v>
      </c>
      <c r="C4" s="4" t="s">
        <v>32</v>
      </c>
      <c r="D4" s="239" t="s">
        <v>347</v>
      </c>
      <c r="E4" s="240"/>
      <c r="F4" s="5" t="s">
        <v>33</v>
      </c>
      <c r="G4" s="5" t="s">
        <v>3</v>
      </c>
      <c r="H4" s="239" t="s">
        <v>27</v>
      </c>
      <c r="I4" s="240"/>
      <c r="J4" s="2"/>
      <c r="K4" s="2"/>
      <c r="L4" s="2"/>
      <c r="M4" s="2"/>
      <c r="N4" s="2"/>
      <c r="O4" s="2"/>
      <c r="P4" s="2"/>
      <c r="Q4" s="2"/>
    </row>
    <row r="5" spans="1:9" ht="19.5">
      <c r="A5" s="235" t="s">
        <v>18</v>
      </c>
      <c r="B5" s="236"/>
      <c r="C5" s="18"/>
      <c r="D5" s="235"/>
      <c r="E5" s="236"/>
      <c r="F5" s="6"/>
      <c r="G5" s="6"/>
      <c r="H5" s="237"/>
      <c r="I5" s="238"/>
    </row>
    <row r="6" spans="1:17" s="31" customFormat="1" ht="144" customHeight="1">
      <c r="A6" s="93">
        <v>1</v>
      </c>
      <c r="B6" s="95" t="s">
        <v>171</v>
      </c>
      <c r="C6" s="94" t="s">
        <v>172</v>
      </c>
      <c r="D6" s="241" t="s">
        <v>238</v>
      </c>
      <c r="E6" s="242"/>
      <c r="F6" s="105">
        <v>2554</v>
      </c>
      <c r="G6" s="80" t="s">
        <v>239</v>
      </c>
      <c r="H6" s="203" t="s">
        <v>240</v>
      </c>
      <c r="I6" s="110" t="s">
        <v>241</v>
      </c>
      <c r="J6" s="21"/>
      <c r="K6" s="21"/>
      <c r="L6" s="21"/>
      <c r="M6" s="21"/>
      <c r="N6" s="21"/>
      <c r="O6" s="21"/>
      <c r="P6" s="21"/>
      <c r="Q6" s="21"/>
    </row>
    <row r="7" spans="1:17" s="31" customFormat="1" ht="62.25" customHeight="1">
      <c r="A7" s="190">
        <v>2</v>
      </c>
      <c r="B7" s="107" t="s">
        <v>366</v>
      </c>
      <c r="C7" s="189" t="s">
        <v>368</v>
      </c>
      <c r="D7" s="192"/>
      <c r="E7" s="193"/>
      <c r="F7" s="194" t="s">
        <v>307</v>
      </c>
      <c r="G7" s="104" t="s">
        <v>369</v>
      </c>
      <c r="H7" s="142" t="s">
        <v>370</v>
      </c>
      <c r="I7" s="188" t="s">
        <v>371</v>
      </c>
      <c r="J7" s="21"/>
      <c r="K7" s="21"/>
      <c r="L7" s="21"/>
      <c r="M7" s="21"/>
      <c r="N7" s="21"/>
      <c r="O7" s="21"/>
      <c r="P7" s="21"/>
      <c r="Q7" s="21"/>
    </row>
    <row r="8" spans="1:17" s="31" customFormat="1" ht="58.5">
      <c r="A8" s="190">
        <v>3</v>
      </c>
      <c r="B8" s="107" t="s">
        <v>367</v>
      </c>
      <c r="C8" s="107" t="s">
        <v>372</v>
      </c>
      <c r="D8" s="234" t="s">
        <v>373</v>
      </c>
      <c r="E8" s="234"/>
      <c r="F8" s="190">
        <v>2554</v>
      </c>
      <c r="G8" s="191" t="s">
        <v>376</v>
      </c>
      <c r="H8" s="203" t="s">
        <v>374</v>
      </c>
      <c r="I8" s="195" t="s">
        <v>375</v>
      </c>
      <c r="J8" s="21"/>
      <c r="K8" s="21"/>
      <c r="L8" s="21"/>
      <c r="M8" s="21"/>
      <c r="N8" s="21"/>
      <c r="O8" s="21"/>
      <c r="P8" s="21"/>
      <c r="Q8" s="21"/>
    </row>
  </sheetData>
  <sheetProtection/>
  <mergeCells count="7">
    <mergeCell ref="D8:E8"/>
    <mergeCell ref="A5:B5"/>
    <mergeCell ref="D5:E5"/>
    <mergeCell ref="H5:I5"/>
    <mergeCell ref="D4:E4"/>
    <mergeCell ref="H4:I4"/>
    <mergeCell ref="D6:E6"/>
  </mergeCells>
  <hyperlinks>
    <hyperlink ref="H6" r:id="rId1" display="นต.1"/>
    <hyperlink ref="H7" r:id="rId2" display="นต.2"/>
    <hyperlink ref="H8" r:id="rId3" display="นต.3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4"/>
  <headerFooter>
    <oddHeader>&amp;R&amp;"TH SarabunPSK,Regular"&amp;12&amp;P</oddHeader>
    <oddFooter>&amp;L&amp;"TH SarabunPSK,Regular"&amp;12สาขาวิชานิติศาสตร์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SheetLayoutView="90" zoomScalePageLayoutView="0" workbookViewId="0" topLeftCell="A1">
      <selection activeCell="C21" sqref="C1:H16384"/>
    </sheetView>
  </sheetViews>
  <sheetFormatPr defaultColWidth="9.140625" defaultRowHeight="15"/>
  <cols>
    <col min="1" max="1" width="5.57421875" style="1" customWidth="1"/>
    <col min="2" max="2" width="22.7109375" style="1" customWidth="1"/>
    <col min="3" max="3" width="31.140625" style="1" customWidth="1"/>
    <col min="4" max="4" width="2.7109375" style="1" customWidth="1"/>
    <col min="5" max="5" width="35.8515625" style="1" customWidth="1"/>
    <col min="6" max="6" width="9.57421875" style="1" customWidth="1"/>
    <col min="7" max="7" width="22.140625" style="1" customWidth="1"/>
    <col min="8" max="8" width="5.7109375" style="1" customWidth="1"/>
    <col min="9" max="9" width="38.8515625" style="1" customWidth="1"/>
    <col min="10" max="17" width="9.00390625" style="1" customWidth="1"/>
    <col min="18" max="16384" width="9.00390625" style="100" customWidth="1"/>
  </cols>
  <sheetData>
    <row r="1" spans="1:17" ht="19.5">
      <c r="A1" s="17" t="s">
        <v>344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00"/>
      <c r="M1" s="100"/>
      <c r="N1" s="100"/>
      <c r="O1" s="100"/>
      <c r="P1" s="100"/>
      <c r="Q1" s="100"/>
    </row>
    <row r="2" spans="1:17" ht="19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00"/>
      <c r="M2" s="100"/>
      <c r="N2" s="100"/>
      <c r="O2" s="100"/>
      <c r="P2" s="100"/>
      <c r="Q2" s="100"/>
    </row>
    <row r="4" spans="1:17" s="3" customFormat="1" ht="74.25" customHeight="1">
      <c r="A4" s="4" t="s">
        <v>1</v>
      </c>
      <c r="B4" s="4" t="s">
        <v>2</v>
      </c>
      <c r="C4" s="4" t="s">
        <v>32</v>
      </c>
      <c r="D4" s="239" t="s">
        <v>347</v>
      </c>
      <c r="E4" s="240"/>
      <c r="F4" s="5" t="s">
        <v>33</v>
      </c>
      <c r="G4" s="5" t="s">
        <v>3</v>
      </c>
      <c r="H4" s="239" t="s">
        <v>27</v>
      </c>
      <c r="I4" s="240"/>
      <c r="J4" s="2"/>
      <c r="K4" s="2"/>
      <c r="L4" s="2"/>
      <c r="M4" s="2"/>
      <c r="N4" s="2"/>
      <c r="O4" s="2"/>
      <c r="P4" s="2"/>
      <c r="Q4" s="2"/>
    </row>
    <row r="5" spans="1:9" ht="19.5">
      <c r="A5" s="235" t="s">
        <v>15</v>
      </c>
      <c r="B5" s="236"/>
      <c r="C5" s="162"/>
      <c r="D5" s="235"/>
      <c r="E5" s="236"/>
      <c r="F5" s="6"/>
      <c r="G5" s="6"/>
      <c r="H5" s="237"/>
      <c r="I5" s="238"/>
    </row>
    <row r="6" spans="1:17" s="31" customFormat="1" ht="83.25" customHeight="1">
      <c r="A6" s="268">
        <v>1</v>
      </c>
      <c r="B6" s="270" t="s">
        <v>147</v>
      </c>
      <c r="C6" s="272" t="s">
        <v>148</v>
      </c>
      <c r="D6" s="84" t="s">
        <v>36</v>
      </c>
      <c r="E6" s="163" t="s">
        <v>190</v>
      </c>
      <c r="F6" s="274" t="s">
        <v>194</v>
      </c>
      <c r="G6" s="276" t="s">
        <v>192</v>
      </c>
      <c r="H6" s="249" t="s">
        <v>189</v>
      </c>
      <c r="I6" s="261" t="s">
        <v>193</v>
      </c>
      <c r="J6" s="21"/>
      <c r="K6" s="21"/>
      <c r="L6" s="21"/>
      <c r="M6" s="21"/>
      <c r="N6" s="21"/>
      <c r="O6" s="21"/>
      <c r="P6" s="21"/>
      <c r="Q6" s="21"/>
    </row>
    <row r="7" spans="1:17" s="31" customFormat="1" ht="83.25" customHeight="1">
      <c r="A7" s="269"/>
      <c r="B7" s="271"/>
      <c r="C7" s="273"/>
      <c r="D7" s="69" t="s">
        <v>38</v>
      </c>
      <c r="E7" s="164" t="s">
        <v>191</v>
      </c>
      <c r="F7" s="275"/>
      <c r="G7" s="277"/>
      <c r="H7" s="251"/>
      <c r="I7" s="262"/>
      <c r="J7" s="21"/>
      <c r="K7" s="21"/>
      <c r="L7" s="21"/>
      <c r="M7" s="21"/>
      <c r="N7" s="21"/>
      <c r="O7" s="21"/>
      <c r="P7" s="21"/>
      <c r="Q7" s="21"/>
    </row>
    <row r="8" spans="1:17" s="31" customFormat="1" ht="93" customHeight="1">
      <c r="A8" s="86">
        <v>2</v>
      </c>
      <c r="B8" s="50" t="s">
        <v>149</v>
      </c>
      <c r="C8" s="50" t="s">
        <v>150</v>
      </c>
      <c r="D8" s="263" t="s">
        <v>196</v>
      </c>
      <c r="E8" s="261"/>
      <c r="F8" s="168">
        <v>2554</v>
      </c>
      <c r="G8" s="161" t="s">
        <v>195</v>
      </c>
      <c r="H8" s="203" t="s">
        <v>198</v>
      </c>
      <c r="I8" s="196" t="s">
        <v>200</v>
      </c>
      <c r="J8" s="21"/>
      <c r="K8" s="21"/>
      <c r="L8" s="21"/>
      <c r="M8" s="21"/>
      <c r="N8" s="21"/>
      <c r="O8" s="21"/>
      <c r="P8" s="21"/>
      <c r="Q8" s="21"/>
    </row>
    <row r="9" spans="1:17" s="31" customFormat="1" ht="85.5" customHeight="1">
      <c r="A9" s="166">
        <v>3</v>
      </c>
      <c r="B9" s="50" t="s">
        <v>149</v>
      </c>
      <c r="C9" s="87" t="s">
        <v>151</v>
      </c>
      <c r="D9" s="241" t="s">
        <v>197</v>
      </c>
      <c r="E9" s="242"/>
      <c r="F9" s="168">
        <v>2554</v>
      </c>
      <c r="G9" s="161" t="s">
        <v>195</v>
      </c>
      <c r="H9" s="202" t="s">
        <v>199</v>
      </c>
      <c r="I9" s="196" t="s">
        <v>201</v>
      </c>
      <c r="J9" s="21"/>
      <c r="K9" s="21"/>
      <c r="L9" s="21"/>
      <c r="M9" s="21"/>
      <c r="N9" s="21"/>
      <c r="O9" s="21"/>
      <c r="P9" s="21"/>
      <c r="Q9" s="21"/>
    </row>
    <row r="10" spans="1:17" s="31" customFormat="1" ht="58.5">
      <c r="A10" s="129">
        <v>4</v>
      </c>
      <c r="B10" s="130" t="s">
        <v>152</v>
      </c>
      <c r="C10" s="130" t="s">
        <v>153</v>
      </c>
      <c r="D10" s="264" t="s">
        <v>278</v>
      </c>
      <c r="E10" s="265"/>
      <c r="F10" s="129" t="s">
        <v>279</v>
      </c>
      <c r="G10" s="149" t="s">
        <v>350</v>
      </c>
      <c r="H10" s="202" t="s">
        <v>280</v>
      </c>
      <c r="I10" s="131" t="s">
        <v>281</v>
      </c>
      <c r="J10" s="21"/>
      <c r="K10" s="21"/>
      <c r="L10" s="21"/>
      <c r="M10" s="21"/>
      <c r="N10" s="21"/>
      <c r="O10" s="21"/>
      <c r="P10" s="21"/>
      <c r="Q10" s="21"/>
    </row>
    <row r="11" spans="1:17" s="31" customFormat="1" ht="42" customHeight="1">
      <c r="A11" s="246">
        <v>5</v>
      </c>
      <c r="B11" s="243" t="s">
        <v>154</v>
      </c>
      <c r="C11" s="243" t="s">
        <v>155</v>
      </c>
      <c r="D11" s="133" t="s">
        <v>36</v>
      </c>
      <c r="E11" s="187" t="s">
        <v>358</v>
      </c>
      <c r="F11" s="246" t="s">
        <v>360</v>
      </c>
      <c r="G11" s="243" t="s">
        <v>357</v>
      </c>
      <c r="H11" s="249" t="s">
        <v>296</v>
      </c>
      <c r="I11" s="252" t="s">
        <v>301</v>
      </c>
      <c r="J11" s="21"/>
      <c r="K11" s="21"/>
      <c r="L11" s="21"/>
      <c r="M11" s="21"/>
      <c r="N11" s="21"/>
      <c r="O11" s="21"/>
      <c r="P11" s="21"/>
      <c r="Q11" s="21"/>
    </row>
    <row r="12" spans="1:17" s="31" customFormat="1" ht="61.5" customHeight="1">
      <c r="A12" s="248"/>
      <c r="B12" s="245"/>
      <c r="C12" s="245"/>
      <c r="D12" s="135" t="s">
        <v>38</v>
      </c>
      <c r="E12" s="140" t="s">
        <v>359</v>
      </c>
      <c r="F12" s="255"/>
      <c r="G12" s="245"/>
      <c r="H12" s="251"/>
      <c r="I12" s="254"/>
      <c r="J12" s="21"/>
      <c r="K12" s="21"/>
      <c r="L12" s="21"/>
      <c r="M12" s="21"/>
      <c r="N12" s="21"/>
      <c r="O12" s="21"/>
      <c r="P12" s="21"/>
      <c r="Q12" s="21"/>
    </row>
    <row r="13" spans="1:17" s="31" customFormat="1" ht="19.5" customHeight="1">
      <c r="A13" s="246">
        <v>6</v>
      </c>
      <c r="B13" s="243" t="s">
        <v>154</v>
      </c>
      <c r="C13" s="258" t="s">
        <v>156</v>
      </c>
      <c r="D13" s="133" t="s">
        <v>36</v>
      </c>
      <c r="E13" s="134" t="s">
        <v>289</v>
      </c>
      <c r="F13" s="246" t="s">
        <v>295</v>
      </c>
      <c r="G13" s="243" t="s">
        <v>356</v>
      </c>
      <c r="H13" s="250" t="s">
        <v>297</v>
      </c>
      <c r="I13" s="252" t="s">
        <v>301</v>
      </c>
      <c r="J13" s="21"/>
      <c r="K13" s="21"/>
      <c r="L13" s="21"/>
      <c r="M13" s="21"/>
      <c r="N13" s="21"/>
      <c r="O13" s="21"/>
      <c r="P13" s="21"/>
      <c r="Q13" s="21"/>
    </row>
    <row r="14" spans="1:17" s="31" customFormat="1" ht="19.5">
      <c r="A14" s="247"/>
      <c r="B14" s="244"/>
      <c r="C14" s="266"/>
      <c r="D14" s="135" t="s">
        <v>38</v>
      </c>
      <c r="E14" s="136" t="s">
        <v>290</v>
      </c>
      <c r="F14" s="267"/>
      <c r="G14" s="244"/>
      <c r="H14" s="250"/>
      <c r="I14" s="253"/>
      <c r="J14" s="21"/>
      <c r="K14" s="21"/>
      <c r="L14" s="21"/>
      <c r="M14" s="21"/>
      <c r="N14" s="21"/>
      <c r="O14" s="21"/>
      <c r="P14" s="21"/>
      <c r="Q14" s="21"/>
    </row>
    <row r="15" spans="1:17" s="31" customFormat="1" ht="19.5">
      <c r="A15" s="247"/>
      <c r="B15" s="244"/>
      <c r="C15" s="266"/>
      <c r="D15" s="135" t="s">
        <v>40</v>
      </c>
      <c r="E15" s="136" t="s">
        <v>291</v>
      </c>
      <c r="F15" s="267"/>
      <c r="G15" s="244"/>
      <c r="H15" s="250"/>
      <c r="I15" s="253"/>
      <c r="J15" s="21"/>
      <c r="K15" s="21"/>
      <c r="L15" s="21"/>
      <c r="M15" s="21"/>
      <c r="N15" s="21"/>
      <c r="O15" s="21"/>
      <c r="P15" s="21"/>
      <c r="Q15" s="21"/>
    </row>
    <row r="16" spans="1:17" s="31" customFormat="1" ht="39">
      <c r="A16" s="247"/>
      <c r="B16" s="244"/>
      <c r="C16" s="266"/>
      <c r="D16" s="135" t="s">
        <v>55</v>
      </c>
      <c r="E16" s="138" t="s">
        <v>292</v>
      </c>
      <c r="F16" s="267"/>
      <c r="G16" s="244"/>
      <c r="H16" s="250"/>
      <c r="I16" s="253"/>
      <c r="J16" s="21"/>
      <c r="K16" s="21"/>
      <c r="L16" s="21"/>
      <c r="M16" s="21"/>
      <c r="N16" s="21"/>
      <c r="O16" s="21"/>
      <c r="P16" s="21"/>
      <c r="Q16" s="21"/>
    </row>
    <row r="17" spans="1:17" s="31" customFormat="1" ht="19.5">
      <c r="A17" s="247"/>
      <c r="B17" s="244"/>
      <c r="C17" s="266"/>
      <c r="D17" s="135" t="s">
        <v>95</v>
      </c>
      <c r="E17" s="136" t="s">
        <v>293</v>
      </c>
      <c r="F17" s="267"/>
      <c r="G17" s="244"/>
      <c r="H17" s="250"/>
      <c r="I17" s="253"/>
      <c r="J17" s="21"/>
      <c r="K17" s="21"/>
      <c r="L17" s="21"/>
      <c r="M17" s="21"/>
      <c r="N17" s="21"/>
      <c r="O17" s="21"/>
      <c r="P17" s="21"/>
      <c r="Q17" s="21"/>
    </row>
    <row r="18" spans="1:17" s="31" customFormat="1" ht="19.5">
      <c r="A18" s="248"/>
      <c r="B18" s="245"/>
      <c r="C18" s="259"/>
      <c r="D18" s="135" t="s">
        <v>288</v>
      </c>
      <c r="E18" s="136" t="s">
        <v>294</v>
      </c>
      <c r="F18" s="255"/>
      <c r="G18" s="245"/>
      <c r="H18" s="251"/>
      <c r="I18" s="254"/>
      <c r="J18" s="21"/>
      <c r="K18" s="21"/>
      <c r="L18" s="21"/>
      <c r="M18" s="21"/>
      <c r="N18" s="21"/>
      <c r="O18" s="21"/>
      <c r="P18" s="21"/>
      <c r="Q18" s="21"/>
    </row>
    <row r="19" spans="1:17" s="31" customFormat="1" ht="43.5" customHeight="1">
      <c r="A19" s="246">
        <v>7</v>
      </c>
      <c r="B19" s="243" t="s">
        <v>154</v>
      </c>
      <c r="C19" s="258" t="s">
        <v>202</v>
      </c>
      <c r="D19" s="133" t="s">
        <v>36</v>
      </c>
      <c r="E19" s="139" t="s">
        <v>303</v>
      </c>
      <c r="F19" s="246" t="s">
        <v>302</v>
      </c>
      <c r="G19" s="243" t="s">
        <v>361</v>
      </c>
      <c r="H19" s="250" t="s">
        <v>298</v>
      </c>
      <c r="I19" s="252" t="s">
        <v>301</v>
      </c>
      <c r="J19" s="21"/>
      <c r="K19" s="21"/>
      <c r="L19" s="21"/>
      <c r="M19" s="21"/>
      <c r="N19" s="21"/>
      <c r="O19" s="21"/>
      <c r="P19" s="21"/>
      <c r="Q19" s="21"/>
    </row>
    <row r="20" spans="1:17" s="31" customFormat="1" ht="46.5" customHeight="1">
      <c r="A20" s="248"/>
      <c r="B20" s="245"/>
      <c r="C20" s="259"/>
      <c r="D20" s="137" t="s">
        <v>38</v>
      </c>
      <c r="E20" s="140" t="s">
        <v>304</v>
      </c>
      <c r="F20" s="255"/>
      <c r="G20" s="260"/>
      <c r="H20" s="251"/>
      <c r="I20" s="254"/>
      <c r="J20" s="21"/>
      <c r="K20" s="21"/>
      <c r="L20" s="21"/>
      <c r="M20" s="21"/>
      <c r="N20" s="21"/>
      <c r="O20" s="21"/>
      <c r="P20" s="21"/>
      <c r="Q20" s="21"/>
    </row>
    <row r="21" spans="1:17" s="31" customFormat="1" ht="62.25" customHeight="1">
      <c r="A21" s="246">
        <v>8</v>
      </c>
      <c r="B21" s="243" t="s">
        <v>154</v>
      </c>
      <c r="C21" s="243" t="s">
        <v>157</v>
      </c>
      <c r="D21" s="135" t="s">
        <v>36</v>
      </c>
      <c r="E21" s="185" t="s">
        <v>362</v>
      </c>
      <c r="F21" s="246" t="s">
        <v>355</v>
      </c>
      <c r="G21" s="243" t="s">
        <v>353</v>
      </c>
      <c r="H21" s="249" t="s">
        <v>299</v>
      </c>
      <c r="I21" s="252" t="s">
        <v>301</v>
      </c>
      <c r="J21" s="21"/>
      <c r="K21" s="21"/>
      <c r="L21" s="21"/>
      <c r="M21" s="21"/>
      <c r="N21" s="21"/>
      <c r="O21" s="21"/>
      <c r="P21" s="21"/>
      <c r="Q21" s="21"/>
    </row>
    <row r="22" spans="1:17" s="31" customFormat="1" ht="62.25" customHeight="1">
      <c r="A22" s="247"/>
      <c r="B22" s="244"/>
      <c r="C22" s="244"/>
      <c r="D22" s="135" t="s">
        <v>38</v>
      </c>
      <c r="E22" s="138" t="s">
        <v>363</v>
      </c>
      <c r="F22" s="247"/>
      <c r="G22" s="244"/>
      <c r="H22" s="250"/>
      <c r="I22" s="253"/>
      <c r="J22" s="21"/>
      <c r="K22" s="21"/>
      <c r="L22" s="21"/>
      <c r="M22" s="21"/>
      <c r="N22" s="21"/>
      <c r="O22" s="21"/>
      <c r="P22" s="21"/>
      <c r="Q22" s="21"/>
    </row>
    <row r="23" spans="1:17" s="31" customFormat="1" ht="42" customHeight="1">
      <c r="A23" s="247"/>
      <c r="B23" s="244"/>
      <c r="C23" s="244"/>
      <c r="D23" s="186" t="s">
        <v>40</v>
      </c>
      <c r="E23" s="185" t="s">
        <v>364</v>
      </c>
      <c r="F23" s="247"/>
      <c r="G23" s="244"/>
      <c r="H23" s="250"/>
      <c r="I23" s="253"/>
      <c r="J23" s="21"/>
      <c r="K23" s="21"/>
      <c r="L23" s="21"/>
      <c r="M23" s="21"/>
      <c r="N23" s="21"/>
      <c r="O23" s="21"/>
      <c r="P23" s="21"/>
      <c r="Q23" s="21"/>
    </row>
    <row r="24" spans="1:17" s="31" customFormat="1" ht="42" customHeight="1">
      <c r="A24" s="248"/>
      <c r="B24" s="245"/>
      <c r="C24" s="245"/>
      <c r="D24" s="137" t="s">
        <v>55</v>
      </c>
      <c r="E24" s="140" t="s">
        <v>365</v>
      </c>
      <c r="F24" s="248"/>
      <c r="G24" s="245"/>
      <c r="H24" s="251"/>
      <c r="I24" s="254"/>
      <c r="J24" s="21"/>
      <c r="K24" s="21"/>
      <c r="L24" s="21"/>
      <c r="M24" s="21"/>
      <c r="N24" s="21"/>
      <c r="O24" s="21"/>
      <c r="P24" s="21"/>
      <c r="Q24" s="21"/>
    </row>
    <row r="25" spans="1:17" s="31" customFormat="1" ht="81.75" customHeight="1">
      <c r="A25" s="256">
        <v>9</v>
      </c>
      <c r="B25" s="257" t="s">
        <v>154</v>
      </c>
      <c r="C25" s="257" t="s">
        <v>158</v>
      </c>
      <c r="D25" s="186" t="s">
        <v>36</v>
      </c>
      <c r="E25" s="185" t="s">
        <v>351</v>
      </c>
      <c r="F25" s="246" t="s">
        <v>354</v>
      </c>
      <c r="G25" s="257" t="s">
        <v>353</v>
      </c>
      <c r="H25" s="249" t="s">
        <v>300</v>
      </c>
      <c r="I25" s="252" t="s">
        <v>301</v>
      </c>
      <c r="J25" s="21"/>
      <c r="K25" s="21"/>
      <c r="L25" s="21"/>
      <c r="M25" s="21"/>
      <c r="N25" s="21"/>
      <c r="O25" s="21"/>
      <c r="P25" s="21"/>
      <c r="Q25" s="21"/>
    </row>
    <row r="26" spans="1:17" s="31" customFormat="1" ht="61.5" customHeight="1">
      <c r="A26" s="256"/>
      <c r="B26" s="257"/>
      <c r="C26" s="257"/>
      <c r="D26" s="137" t="s">
        <v>38</v>
      </c>
      <c r="E26" s="140" t="s">
        <v>352</v>
      </c>
      <c r="F26" s="255"/>
      <c r="G26" s="257"/>
      <c r="H26" s="251"/>
      <c r="I26" s="254"/>
      <c r="J26" s="21"/>
      <c r="K26" s="21"/>
      <c r="L26" s="21"/>
      <c r="M26" s="21"/>
      <c r="N26" s="21"/>
      <c r="O26" s="21"/>
      <c r="P26" s="21"/>
      <c r="Q26" s="21"/>
    </row>
  </sheetData>
  <sheetProtection/>
  <mergeCells count="50">
    <mergeCell ref="D4:E4"/>
    <mergeCell ref="H4:I4"/>
    <mergeCell ref="A5:B5"/>
    <mergeCell ref="D5:E5"/>
    <mergeCell ref="H5:I5"/>
    <mergeCell ref="A6:A7"/>
    <mergeCell ref="B6:B7"/>
    <mergeCell ref="C6:C7"/>
    <mergeCell ref="F6:F7"/>
    <mergeCell ref="G6:G7"/>
    <mergeCell ref="H6:H7"/>
    <mergeCell ref="I6:I7"/>
    <mergeCell ref="D8:E8"/>
    <mergeCell ref="D9:E9"/>
    <mergeCell ref="D10:E10"/>
    <mergeCell ref="A13:A18"/>
    <mergeCell ref="B13:B18"/>
    <mergeCell ref="C13:C18"/>
    <mergeCell ref="F13:F18"/>
    <mergeCell ref="G13:G18"/>
    <mergeCell ref="I13:I18"/>
    <mergeCell ref="A19:A20"/>
    <mergeCell ref="B19:B20"/>
    <mergeCell ref="C19:C20"/>
    <mergeCell ref="F19:F20"/>
    <mergeCell ref="G19:G20"/>
    <mergeCell ref="H19:H20"/>
    <mergeCell ref="I19:I20"/>
    <mergeCell ref="I11:I12"/>
    <mergeCell ref="A21:A24"/>
    <mergeCell ref="B21:B24"/>
    <mergeCell ref="A25:A26"/>
    <mergeCell ref="B25:B26"/>
    <mergeCell ref="C25:C26"/>
    <mergeCell ref="F25:F26"/>
    <mergeCell ref="G25:G26"/>
    <mergeCell ref="H25:H26"/>
    <mergeCell ref="H13:H18"/>
    <mergeCell ref="A11:A12"/>
    <mergeCell ref="B11:B12"/>
    <mergeCell ref="C11:C12"/>
    <mergeCell ref="F11:F12"/>
    <mergeCell ref="G11:G12"/>
    <mergeCell ref="H11:H12"/>
    <mergeCell ref="C21:C24"/>
    <mergeCell ref="F21:F24"/>
    <mergeCell ref="G21:G24"/>
    <mergeCell ref="H21:H24"/>
    <mergeCell ref="I21:I24"/>
    <mergeCell ref="I25:I26"/>
  </mergeCells>
  <hyperlinks>
    <hyperlink ref="H6:H7" r:id="rId1" display="นศ.1 "/>
    <hyperlink ref="H8" r:id="rId2" display="นศ.2"/>
    <hyperlink ref="H9" r:id="rId3" display="นศ.3"/>
    <hyperlink ref="H10" r:id="rId4" display="นศ.4"/>
    <hyperlink ref="H11:H12" r:id="rId5" display="นศ.5"/>
    <hyperlink ref="H13:H18" r:id="rId6" display="นศ.6"/>
    <hyperlink ref="H19:H20" r:id="rId7" display="นศ.7"/>
    <hyperlink ref="H21:H24" r:id="rId8" display="นศ.8"/>
    <hyperlink ref="H25:H26" r:id="rId9" display="นศ.9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0"/>
  <headerFooter>
    <oddHeader>&amp;R&amp;"TH SarabunPSK,Regular"&amp;12&amp;P</oddHeader>
    <oddFooter>&amp;L&amp;"TH SarabunPSK,Regular"&amp;12สาขาวิชานิเทศศาสตร์</oddFooter>
  </headerFooter>
  <rowBreaks count="1" manualBreakCount="1">
    <brk id="1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3"/>
  <sheetViews>
    <sheetView zoomScaleSheetLayoutView="100" zoomScalePageLayoutView="0" workbookViewId="0" topLeftCell="A1">
      <selection activeCell="C6" sqref="C6:C8"/>
    </sheetView>
  </sheetViews>
  <sheetFormatPr defaultColWidth="9.140625" defaultRowHeight="15"/>
  <cols>
    <col min="1" max="1" width="5.57421875" style="1" customWidth="1"/>
    <col min="2" max="2" width="22.7109375" style="1" customWidth="1"/>
    <col min="3" max="3" width="31.140625" style="1" customWidth="1"/>
    <col min="4" max="4" width="2.7109375" style="1" customWidth="1"/>
    <col min="5" max="5" width="35.8515625" style="1" customWidth="1"/>
    <col min="6" max="6" width="9.57421875" style="1" customWidth="1"/>
    <col min="7" max="7" width="22.140625" style="1" customWidth="1"/>
    <col min="8" max="8" width="5.7109375" style="1" customWidth="1"/>
    <col min="9" max="9" width="38.8515625" style="1" customWidth="1"/>
    <col min="10" max="17" width="9.00390625" style="1" customWidth="1"/>
    <col min="18" max="16384" width="9.00390625" style="100" customWidth="1"/>
  </cols>
  <sheetData>
    <row r="1" spans="1:17" ht="19.5">
      <c r="A1" s="17" t="s">
        <v>344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00"/>
      <c r="M1" s="100"/>
      <c r="N1" s="100"/>
      <c r="O1" s="100"/>
      <c r="P1" s="100"/>
      <c r="Q1" s="100"/>
    </row>
    <row r="2" spans="1:17" ht="19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00"/>
      <c r="M2" s="100"/>
      <c r="N2" s="100"/>
      <c r="O2" s="100"/>
      <c r="P2" s="100"/>
      <c r="Q2" s="100"/>
    </row>
    <row r="4" spans="1:17" s="3" customFormat="1" ht="74.25" customHeight="1">
      <c r="A4" s="4" t="s">
        <v>1</v>
      </c>
      <c r="B4" s="4" t="s">
        <v>2</v>
      </c>
      <c r="C4" s="4" t="s">
        <v>32</v>
      </c>
      <c r="D4" s="239" t="s">
        <v>347</v>
      </c>
      <c r="E4" s="240"/>
      <c r="F4" s="5" t="s">
        <v>33</v>
      </c>
      <c r="G4" s="5" t="s">
        <v>3</v>
      </c>
      <c r="H4" s="239" t="s">
        <v>27</v>
      </c>
      <c r="I4" s="240"/>
      <c r="J4" s="2"/>
      <c r="K4" s="2"/>
      <c r="L4" s="2"/>
      <c r="M4" s="2"/>
      <c r="N4" s="2"/>
      <c r="O4" s="2"/>
      <c r="P4" s="2"/>
      <c r="Q4" s="2"/>
    </row>
    <row r="5" spans="1:9" ht="19.5">
      <c r="A5" s="235" t="s">
        <v>20</v>
      </c>
      <c r="B5" s="236"/>
      <c r="C5" s="162"/>
      <c r="D5" s="235"/>
      <c r="E5" s="236"/>
      <c r="F5" s="6"/>
      <c r="G5" s="6"/>
      <c r="H5" s="237"/>
      <c r="I5" s="238"/>
    </row>
    <row r="6" spans="1:17" s="31" customFormat="1" ht="60" customHeight="1">
      <c r="A6" s="279">
        <v>1</v>
      </c>
      <c r="B6" s="281" t="s">
        <v>249</v>
      </c>
      <c r="C6" s="281" t="s">
        <v>182</v>
      </c>
      <c r="D6" s="84" t="s">
        <v>36</v>
      </c>
      <c r="E6" s="163" t="s">
        <v>261</v>
      </c>
      <c r="F6" s="274" t="s">
        <v>264</v>
      </c>
      <c r="G6" s="284" t="s">
        <v>265</v>
      </c>
      <c r="H6" s="249" t="s">
        <v>266</v>
      </c>
      <c r="I6" s="261" t="s">
        <v>267</v>
      </c>
      <c r="J6" s="21"/>
      <c r="K6" s="21"/>
      <c r="L6" s="21"/>
      <c r="M6" s="21"/>
      <c r="N6" s="21"/>
      <c r="O6" s="21"/>
      <c r="P6" s="21"/>
      <c r="Q6" s="21"/>
    </row>
    <row r="7" spans="1:17" s="31" customFormat="1" ht="78">
      <c r="A7" s="286"/>
      <c r="B7" s="287"/>
      <c r="C7" s="288"/>
      <c r="D7" s="85" t="s">
        <v>38</v>
      </c>
      <c r="E7" s="165" t="s">
        <v>262</v>
      </c>
      <c r="F7" s="289"/>
      <c r="G7" s="291"/>
      <c r="H7" s="250"/>
      <c r="I7" s="278"/>
      <c r="J7" s="21"/>
      <c r="K7" s="21"/>
      <c r="L7" s="21"/>
      <c r="M7" s="21"/>
      <c r="N7" s="21"/>
      <c r="O7" s="21"/>
      <c r="P7" s="21"/>
      <c r="Q7" s="21"/>
    </row>
    <row r="8" spans="1:17" s="31" customFormat="1" ht="82.5" customHeight="1">
      <c r="A8" s="280"/>
      <c r="B8" s="282"/>
      <c r="C8" s="282"/>
      <c r="D8" s="69" t="s">
        <v>40</v>
      </c>
      <c r="E8" s="164" t="s">
        <v>263</v>
      </c>
      <c r="F8" s="290"/>
      <c r="G8" s="291"/>
      <c r="H8" s="251"/>
      <c r="I8" s="277"/>
      <c r="J8" s="21"/>
      <c r="K8" s="21"/>
      <c r="L8" s="21"/>
      <c r="M8" s="21"/>
      <c r="N8" s="21"/>
      <c r="O8" s="21"/>
      <c r="P8" s="21"/>
      <c r="Q8" s="21"/>
    </row>
    <row r="9" spans="1:17" s="31" customFormat="1" ht="83.25" customHeight="1">
      <c r="A9" s="279">
        <v>2</v>
      </c>
      <c r="B9" s="270" t="s">
        <v>268</v>
      </c>
      <c r="C9" s="281" t="s">
        <v>184</v>
      </c>
      <c r="D9" s="84" t="s">
        <v>36</v>
      </c>
      <c r="E9" s="127" t="s">
        <v>269</v>
      </c>
      <c r="F9" s="283">
        <v>2554</v>
      </c>
      <c r="G9" s="284" t="s">
        <v>271</v>
      </c>
      <c r="H9" s="250" t="s">
        <v>272</v>
      </c>
      <c r="I9" s="261" t="s">
        <v>259</v>
      </c>
      <c r="J9" s="21"/>
      <c r="K9" s="21"/>
      <c r="L9" s="21"/>
      <c r="M9" s="21"/>
      <c r="N9" s="21"/>
      <c r="O9" s="21"/>
      <c r="P9" s="21"/>
      <c r="Q9" s="21"/>
    </row>
    <row r="10" spans="1:17" s="31" customFormat="1" ht="82.5" customHeight="1">
      <c r="A10" s="280"/>
      <c r="B10" s="271"/>
      <c r="C10" s="282"/>
      <c r="D10" s="69" t="s">
        <v>38</v>
      </c>
      <c r="E10" s="164" t="s">
        <v>270</v>
      </c>
      <c r="F10" s="275"/>
      <c r="G10" s="285"/>
      <c r="H10" s="251"/>
      <c r="I10" s="277"/>
      <c r="J10" s="21"/>
      <c r="K10" s="21"/>
      <c r="L10" s="21"/>
      <c r="M10" s="21"/>
      <c r="N10" s="21"/>
      <c r="O10" s="21"/>
      <c r="P10" s="21"/>
      <c r="Q10" s="21"/>
    </row>
    <row r="11" spans="1:17" s="31" customFormat="1" ht="62.25" customHeight="1">
      <c r="A11" s="129">
        <v>3</v>
      </c>
      <c r="B11" s="130" t="s">
        <v>183</v>
      </c>
      <c r="C11" s="130" t="s">
        <v>185</v>
      </c>
      <c r="D11" s="264" t="s">
        <v>278</v>
      </c>
      <c r="E11" s="265"/>
      <c r="F11" s="129" t="s">
        <v>282</v>
      </c>
      <c r="G11" s="149" t="s">
        <v>350</v>
      </c>
      <c r="H11" s="202" t="s">
        <v>283</v>
      </c>
      <c r="I11" s="131" t="s">
        <v>281</v>
      </c>
      <c r="J11" s="21"/>
      <c r="K11" s="21"/>
      <c r="L11" s="21"/>
      <c r="M11" s="21"/>
      <c r="N11" s="21"/>
      <c r="O11" s="21"/>
      <c r="P11" s="21"/>
      <c r="Q11" s="21"/>
    </row>
    <row r="12" spans="1:17" s="31" customFormat="1" ht="19.5">
      <c r="A12" s="108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 s="31" customFormat="1" ht="19.5">
      <c r="A13" s="108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</sheetData>
  <sheetProtection/>
  <mergeCells count="20">
    <mergeCell ref="B6:B8"/>
    <mergeCell ref="C6:C8"/>
    <mergeCell ref="F6:F8"/>
    <mergeCell ref="G6:G8"/>
    <mergeCell ref="H6:H8"/>
    <mergeCell ref="D4:E4"/>
    <mergeCell ref="H4:I4"/>
    <mergeCell ref="A5:B5"/>
    <mergeCell ref="D5:E5"/>
    <mergeCell ref="H5:I5"/>
    <mergeCell ref="D11:E11"/>
    <mergeCell ref="I6:I8"/>
    <mergeCell ref="A9:A10"/>
    <mergeCell ref="B9:B10"/>
    <mergeCell ref="C9:C10"/>
    <mergeCell ref="F9:F10"/>
    <mergeCell ref="G9:G10"/>
    <mergeCell ref="H9:H10"/>
    <mergeCell ref="I9:I10"/>
    <mergeCell ref="A6:A8"/>
  </mergeCells>
  <hyperlinks>
    <hyperlink ref="H6:H8" r:id="rId1" display="มศ.1"/>
    <hyperlink ref="H9:H10" r:id="rId2" display="มศ.2"/>
    <hyperlink ref="H11" r:id="rId3" display="มศ.3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4"/>
  <headerFooter>
    <oddHeader>&amp;R&amp;"TH SarabunPSK,Regular"&amp;12&amp;P</oddHeader>
    <oddFooter>&amp;L&amp;"TH SarabunPSK,Regular"&amp;12สาขาวิชามนุษยนิเวศศาสตร์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6"/>
  <sheetViews>
    <sheetView zoomScaleSheetLayoutView="90" zoomScalePageLayoutView="0" workbookViewId="0" topLeftCell="D4">
      <selection activeCell="H6" sqref="H6"/>
    </sheetView>
  </sheetViews>
  <sheetFormatPr defaultColWidth="9.140625" defaultRowHeight="15"/>
  <cols>
    <col min="1" max="1" width="5.57421875" style="1" customWidth="1"/>
    <col min="2" max="2" width="22.7109375" style="1" customWidth="1"/>
    <col min="3" max="3" width="31.140625" style="1" customWidth="1"/>
    <col min="4" max="4" width="2.7109375" style="1" customWidth="1"/>
    <col min="5" max="5" width="35.8515625" style="1" customWidth="1"/>
    <col min="6" max="6" width="9.57421875" style="1" customWidth="1"/>
    <col min="7" max="7" width="22.140625" style="1" customWidth="1"/>
    <col min="8" max="8" width="5.7109375" style="1" customWidth="1"/>
    <col min="9" max="9" width="38.8515625" style="1" customWidth="1"/>
    <col min="10" max="17" width="9.00390625" style="1" customWidth="1"/>
  </cols>
  <sheetData>
    <row r="1" spans="1:11" s="100" customFormat="1" ht="19.5">
      <c r="A1" s="17" t="s">
        <v>344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00" customFormat="1" ht="19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4" spans="1:17" s="3" customFormat="1" ht="74.25" customHeight="1">
      <c r="A4" s="4" t="s">
        <v>1</v>
      </c>
      <c r="B4" s="4" t="s">
        <v>2</v>
      </c>
      <c r="C4" s="4" t="s">
        <v>32</v>
      </c>
      <c r="D4" s="239" t="s">
        <v>347</v>
      </c>
      <c r="E4" s="240"/>
      <c r="F4" s="5" t="s">
        <v>33</v>
      </c>
      <c r="G4" s="5" t="s">
        <v>3</v>
      </c>
      <c r="H4" s="239" t="s">
        <v>27</v>
      </c>
      <c r="I4" s="240"/>
      <c r="J4" s="2"/>
      <c r="K4" s="2"/>
      <c r="L4" s="2"/>
      <c r="M4" s="2"/>
      <c r="N4" s="2"/>
      <c r="O4" s="2"/>
      <c r="P4" s="2"/>
      <c r="Q4" s="2"/>
    </row>
    <row r="5" spans="1:9" ht="19.5">
      <c r="A5" s="235" t="s">
        <v>21</v>
      </c>
      <c r="B5" s="236"/>
      <c r="C5" s="18"/>
      <c r="D5" s="235"/>
      <c r="E5" s="236"/>
      <c r="F5" s="6"/>
      <c r="G5" s="6"/>
      <c r="H5" s="237"/>
      <c r="I5" s="238"/>
    </row>
    <row r="6" spans="1:17" s="31" customFormat="1" ht="148.5" customHeight="1">
      <c r="A6" s="122">
        <v>1</v>
      </c>
      <c r="B6" s="99" t="s">
        <v>186</v>
      </c>
      <c r="C6" s="98" t="s">
        <v>187</v>
      </c>
      <c r="D6" s="292" t="s">
        <v>273</v>
      </c>
      <c r="E6" s="292"/>
      <c r="F6" s="105">
        <v>2554</v>
      </c>
      <c r="G6" s="106" t="s">
        <v>275</v>
      </c>
      <c r="H6" s="203" t="s">
        <v>274</v>
      </c>
      <c r="I6" s="124" t="s">
        <v>259</v>
      </c>
      <c r="J6" s="21"/>
      <c r="K6" s="21"/>
      <c r="L6" s="21"/>
      <c r="M6" s="21"/>
      <c r="N6" s="21"/>
      <c r="O6" s="21"/>
      <c r="P6" s="21"/>
      <c r="Q6" s="21"/>
    </row>
  </sheetData>
  <sheetProtection/>
  <mergeCells count="6">
    <mergeCell ref="A5:B5"/>
    <mergeCell ref="D5:E5"/>
    <mergeCell ref="H5:I5"/>
    <mergeCell ref="D4:E4"/>
    <mergeCell ref="H4:I4"/>
    <mergeCell ref="D6:E6"/>
  </mergeCells>
  <hyperlinks>
    <hyperlink ref="H6" r:id="rId1" display="รศ.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headerFooter>
    <oddHeader>&amp;R&amp;"TH SarabunPSK,Regular"&amp;12&amp;P</oddHeader>
    <oddFooter>&amp;L&amp;"TH SarabunPSK,Regular"&amp;12สาขาวิชารัฐศาสตร์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zoomScaleSheetLayoutView="80" zoomScalePageLayoutView="0" workbookViewId="0" topLeftCell="A3">
      <selection activeCell="C6" sqref="C6:C8"/>
    </sheetView>
  </sheetViews>
  <sheetFormatPr defaultColWidth="9.140625" defaultRowHeight="15"/>
  <cols>
    <col min="1" max="1" width="5.57421875" style="1" customWidth="1"/>
    <col min="2" max="2" width="22.7109375" style="1" customWidth="1"/>
    <col min="3" max="3" width="31.140625" style="1" customWidth="1"/>
    <col min="4" max="4" width="2.7109375" style="1" customWidth="1"/>
    <col min="5" max="5" width="35.8515625" style="1" customWidth="1"/>
    <col min="6" max="6" width="9.57421875" style="1" customWidth="1"/>
    <col min="7" max="7" width="22.140625" style="1" customWidth="1"/>
    <col min="8" max="8" width="5.7109375" style="1" customWidth="1"/>
    <col min="9" max="9" width="38.8515625" style="1" customWidth="1"/>
    <col min="10" max="17" width="9.00390625" style="1" customWidth="1"/>
  </cols>
  <sheetData>
    <row r="1" spans="1:11" s="100" customFormat="1" ht="19.5">
      <c r="A1" s="17" t="s">
        <v>344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00" customFormat="1" ht="19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4" spans="1:17" s="3" customFormat="1" ht="74.25" customHeight="1">
      <c r="A4" s="4" t="s">
        <v>1</v>
      </c>
      <c r="B4" s="4" t="s">
        <v>2</v>
      </c>
      <c r="C4" s="4" t="s">
        <v>32</v>
      </c>
      <c r="D4" s="239" t="s">
        <v>347</v>
      </c>
      <c r="E4" s="240"/>
      <c r="F4" s="5" t="s">
        <v>33</v>
      </c>
      <c r="G4" s="5" t="s">
        <v>3</v>
      </c>
      <c r="H4" s="239" t="s">
        <v>27</v>
      </c>
      <c r="I4" s="240"/>
      <c r="J4" s="2"/>
      <c r="K4" s="2"/>
      <c r="L4" s="2"/>
      <c r="M4" s="2"/>
      <c r="N4" s="2"/>
      <c r="O4" s="2"/>
      <c r="P4" s="2"/>
      <c r="Q4" s="2"/>
    </row>
    <row r="5" spans="1:9" ht="19.5">
      <c r="A5" s="235" t="s">
        <v>17</v>
      </c>
      <c r="B5" s="236"/>
      <c r="C5" s="18"/>
      <c r="D5" s="235"/>
      <c r="E5" s="236"/>
      <c r="F5" s="6"/>
      <c r="G5" s="6"/>
      <c r="H5" s="237"/>
      <c r="I5" s="238"/>
    </row>
    <row r="6" spans="1:17" s="31" customFormat="1" ht="86.25" customHeight="1">
      <c r="A6" s="293">
        <v>1</v>
      </c>
      <c r="B6" s="281" t="s">
        <v>162</v>
      </c>
      <c r="C6" s="281" t="s">
        <v>163</v>
      </c>
      <c r="D6" s="33" t="s">
        <v>36</v>
      </c>
      <c r="E6" s="109" t="s">
        <v>213</v>
      </c>
      <c r="F6" s="283">
        <v>2554</v>
      </c>
      <c r="G6" s="296" t="s">
        <v>210</v>
      </c>
      <c r="H6" s="249" t="s">
        <v>211</v>
      </c>
      <c r="I6" s="276" t="s">
        <v>212</v>
      </c>
      <c r="J6" s="21"/>
      <c r="K6" s="21"/>
      <c r="L6" s="21"/>
      <c r="M6" s="21"/>
      <c r="N6" s="21"/>
      <c r="O6" s="21"/>
      <c r="P6" s="21"/>
      <c r="Q6" s="21"/>
    </row>
    <row r="7" spans="1:17" s="31" customFormat="1" ht="58.5">
      <c r="A7" s="294"/>
      <c r="B7" s="287"/>
      <c r="C7" s="287"/>
      <c r="D7" s="33" t="s">
        <v>38</v>
      </c>
      <c r="E7" s="109" t="s">
        <v>214</v>
      </c>
      <c r="F7" s="290"/>
      <c r="G7" s="297"/>
      <c r="H7" s="250"/>
      <c r="I7" s="278"/>
      <c r="J7" s="21"/>
      <c r="K7" s="21"/>
      <c r="L7" s="21"/>
      <c r="M7" s="21"/>
      <c r="N7" s="21"/>
      <c r="O7" s="21"/>
      <c r="P7" s="21"/>
      <c r="Q7" s="21"/>
    </row>
    <row r="8" spans="1:17" s="31" customFormat="1" ht="136.5">
      <c r="A8" s="295"/>
      <c r="B8" s="282"/>
      <c r="C8" s="282"/>
      <c r="D8" s="69" t="s">
        <v>40</v>
      </c>
      <c r="E8" s="111" t="s">
        <v>215</v>
      </c>
      <c r="F8" s="275"/>
      <c r="G8" s="298"/>
      <c r="H8" s="251"/>
      <c r="I8" s="277"/>
      <c r="J8" s="21"/>
      <c r="K8" s="21"/>
      <c r="L8" s="21"/>
      <c r="M8" s="21"/>
      <c r="N8" s="21"/>
      <c r="O8" s="21"/>
      <c r="P8" s="21"/>
      <c r="Q8" s="21"/>
    </row>
    <row r="9" spans="1:17" s="31" customFormat="1" ht="150" customHeight="1">
      <c r="A9" s="91">
        <v>2</v>
      </c>
      <c r="B9" s="92" t="s">
        <v>164</v>
      </c>
      <c r="C9" s="92" t="s">
        <v>165</v>
      </c>
      <c r="D9" s="241" t="s">
        <v>216</v>
      </c>
      <c r="E9" s="242"/>
      <c r="F9" s="63">
        <v>2554</v>
      </c>
      <c r="G9" s="184" t="s">
        <v>217</v>
      </c>
      <c r="H9" s="202" t="s">
        <v>218</v>
      </c>
      <c r="I9" s="110" t="s">
        <v>219</v>
      </c>
      <c r="J9" s="21"/>
      <c r="K9" s="21"/>
      <c r="L9" s="21"/>
      <c r="M9" s="21"/>
      <c r="N9" s="21"/>
      <c r="O9" s="21"/>
      <c r="P9" s="21"/>
      <c r="Q9" s="21"/>
    </row>
    <row r="10" spans="1:17" s="31" customFormat="1" ht="42.75" customHeight="1">
      <c r="A10" s="293">
        <v>3</v>
      </c>
      <c r="B10" s="281" t="s">
        <v>220</v>
      </c>
      <c r="C10" s="281" t="s">
        <v>161</v>
      </c>
      <c r="D10" s="33" t="s">
        <v>36</v>
      </c>
      <c r="E10" s="81" t="s">
        <v>221</v>
      </c>
      <c r="F10" s="283">
        <v>2554</v>
      </c>
      <c r="G10" s="296" t="s">
        <v>225</v>
      </c>
      <c r="H10" s="250" t="s">
        <v>224</v>
      </c>
      <c r="I10" s="261" t="s">
        <v>226</v>
      </c>
      <c r="J10" s="21"/>
      <c r="K10" s="21"/>
      <c r="L10" s="21"/>
      <c r="M10" s="21"/>
      <c r="N10" s="21"/>
      <c r="O10" s="21"/>
      <c r="P10" s="21"/>
      <c r="Q10" s="21"/>
    </row>
    <row r="11" spans="1:17" s="31" customFormat="1" ht="69.75" customHeight="1">
      <c r="A11" s="294"/>
      <c r="B11" s="287"/>
      <c r="C11" s="287"/>
      <c r="D11" s="33" t="s">
        <v>38</v>
      </c>
      <c r="E11" s="82" t="s">
        <v>222</v>
      </c>
      <c r="F11" s="290"/>
      <c r="G11" s="297"/>
      <c r="H11" s="250"/>
      <c r="I11" s="278"/>
      <c r="J11" s="21"/>
      <c r="K11" s="21"/>
      <c r="L11" s="21"/>
      <c r="M11" s="21"/>
      <c r="N11" s="21"/>
      <c r="O11" s="21"/>
      <c r="P11" s="21"/>
      <c r="Q11" s="21"/>
    </row>
    <row r="12" spans="1:17" s="31" customFormat="1" ht="72" customHeight="1">
      <c r="A12" s="295"/>
      <c r="B12" s="282"/>
      <c r="C12" s="282"/>
      <c r="D12" s="69" t="s">
        <v>40</v>
      </c>
      <c r="E12" s="112" t="s">
        <v>223</v>
      </c>
      <c r="F12" s="275"/>
      <c r="G12" s="298"/>
      <c r="H12" s="251"/>
      <c r="I12" s="277"/>
      <c r="J12" s="21"/>
      <c r="K12" s="21"/>
      <c r="L12" s="21"/>
      <c r="M12" s="21"/>
      <c r="N12" s="21"/>
      <c r="O12" s="21"/>
      <c r="P12" s="21"/>
      <c r="Q12" s="21"/>
    </row>
    <row r="13" spans="1:17" s="31" customFormat="1" ht="123" customHeight="1">
      <c r="A13" s="293">
        <v>4</v>
      </c>
      <c r="B13" s="281" t="s">
        <v>166</v>
      </c>
      <c r="C13" s="281" t="s">
        <v>167</v>
      </c>
      <c r="D13" s="33" t="s">
        <v>36</v>
      </c>
      <c r="E13" s="81" t="s">
        <v>227</v>
      </c>
      <c r="F13" s="274" t="s">
        <v>229</v>
      </c>
      <c r="G13" s="263" t="s">
        <v>230</v>
      </c>
      <c r="H13" s="250" t="s">
        <v>231</v>
      </c>
      <c r="I13" s="261" t="s">
        <v>232</v>
      </c>
      <c r="J13" s="21"/>
      <c r="K13" s="21"/>
      <c r="L13" s="21"/>
      <c r="M13" s="21"/>
      <c r="N13" s="21"/>
      <c r="O13" s="21"/>
      <c r="P13" s="21"/>
      <c r="Q13" s="21"/>
    </row>
    <row r="14" spans="1:17" s="31" customFormat="1" ht="120.75" customHeight="1">
      <c r="A14" s="295"/>
      <c r="B14" s="282"/>
      <c r="C14" s="282"/>
      <c r="D14" s="69" t="s">
        <v>38</v>
      </c>
      <c r="E14" s="112" t="s">
        <v>228</v>
      </c>
      <c r="F14" s="275"/>
      <c r="G14" s="299"/>
      <c r="H14" s="251"/>
      <c r="I14" s="277"/>
      <c r="J14" s="21"/>
      <c r="K14" s="21"/>
      <c r="L14" s="21"/>
      <c r="M14" s="21"/>
      <c r="N14" s="21"/>
      <c r="O14" s="21"/>
      <c r="P14" s="21"/>
      <c r="Q14" s="21"/>
    </row>
    <row r="15" spans="1:17" s="31" customFormat="1" ht="82.5" customHeight="1">
      <c r="A15" s="90">
        <v>5</v>
      </c>
      <c r="B15" s="50" t="s">
        <v>168</v>
      </c>
      <c r="C15" s="50" t="s">
        <v>237</v>
      </c>
      <c r="D15" s="241" t="s">
        <v>236</v>
      </c>
      <c r="E15" s="242"/>
      <c r="F15" s="105">
        <v>2554</v>
      </c>
      <c r="G15" s="184" t="s">
        <v>233</v>
      </c>
      <c r="H15" s="202" t="s">
        <v>234</v>
      </c>
      <c r="I15" s="110" t="s">
        <v>235</v>
      </c>
      <c r="J15" s="21"/>
      <c r="K15" s="21"/>
      <c r="L15" s="21"/>
      <c r="M15" s="21"/>
      <c r="N15" s="21"/>
      <c r="O15" s="21"/>
      <c r="P15" s="21"/>
      <c r="Q15" s="21"/>
    </row>
    <row r="16" spans="1:17" s="31" customFormat="1" ht="58.5">
      <c r="A16" s="129">
        <v>6</v>
      </c>
      <c r="B16" s="130" t="s">
        <v>169</v>
      </c>
      <c r="C16" s="130" t="s">
        <v>170</v>
      </c>
      <c r="D16" s="264" t="s">
        <v>278</v>
      </c>
      <c r="E16" s="265"/>
      <c r="F16" s="129" t="s">
        <v>284</v>
      </c>
      <c r="G16" s="149" t="s">
        <v>350</v>
      </c>
      <c r="H16" s="200" t="s">
        <v>325</v>
      </c>
      <c r="I16" s="131" t="s">
        <v>281</v>
      </c>
      <c r="J16" s="21"/>
      <c r="K16" s="21"/>
      <c r="L16" s="21"/>
      <c r="M16" s="21"/>
      <c r="N16" s="21"/>
      <c r="O16" s="21"/>
      <c r="P16" s="21"/>
      <c r="Q16" s="21"/>
    </row>
    <row r="17" spans="1:17" s="31" customFormat="1" ht="19.5">
      <c r="A17" s="89"/>
      <c r="B17" s="21"/>
      <c r="C17" s="21"/>
      <c r="D17" s="21"/>
      <c r="E17" s="21"/>
      <c r="F17" s="21"/>
      <c r="G17" s="21"/>
      <c r="H17" s="108"/>
      <c r="I17" s="21"/>
      <c r="J17" s="21"/>
      <c r="K17" s="21"/>
      <c r="L17" s="21"/>
      <c r="M17" s="21"/>
      <c r="N17" s="21"/>
      <c r="O17" s="21"/>
      <c r="P17" s="21"/>
      <c r="Q17" s="21"/>
    </row>
    <row r="18" spans="1:17" s="31" customFormat="1" ht="19.5">
      <c r="A18" s="89"/>
      <c r="B18" s="21"/>
      <c r="C18" s="21"/>
      <c r="D18" s="21"/>
      <c r="E18" s="21"/>
      <c r="F18" s="21"/>
      <c r="G18" s="21"/>
      <c r="H18" s="108"/>
      <c r="I18" s="21"/>
      <c r="J18" s="21"/>
      <c r="K18" s="21"/>
      <c r="L18" s="21"/>
      <c r="M18" s="21"/>
      <c r="N18" s="21"/>
      <c r="O18" s="21"/>
      <c r="P18" s="21"/>
      <c r="Q18" s="21"/>
    </row>
  </sheetData>
  <sheetProtection/>
  <mergeCells count="29">
    <mergeCell ref="D16:E16"/>
    <mergeCell ref="D15:E15"/>
    <mergeCell ref="D9:E9"/>
    <mergeCell ref="G10:G12"/>
    <mergeCell ref="H10:H12"/>
    <mergeCell ref="I10:I12"/>
    <mergeCell ref="F10:F12"/>
    <mergeCell ref="H13:H14"/>
    <mergeCell ref="I13:I14"/>
    <mergeCell ref="A13:A14"/>
    <mergeCell ref="B13:B14"/>
    <mergeCell ref="C13:C14"/>
    <mergeCell ref="F13:F14"/>
    <mergeCell ref="G13:G14"/>
    <mergeCell ref="A5:B5"/>
    <mergeCell ref="D5:E5"/>
    <mergeCell ref="A6:A8"/>
    <mergeCell ref="B10:B12"/>
    <mergeCell ref="C10:C12"/>
    <mergeCell ref="B6:B8"/>
    <mergeCell ref="C6:C8"/>
    <mergeCell ref="F6:F8"/>
    <mergeCell ref="A10:A12"/>
    <mergeCell ref="H5:I5"/>
    <mergeCell ref="D4:E4"/>
    <mergeCell ref="H4:I4"/>
    <mergeCell ref="I6:I8"/>
    <mergeCell ref="H6:H8"/>
    <mergeCell ref="G6:G8"/>
  </mergeCells>
  <hyperlinks>
    <hyperlink ref="H16" r:id="rId1" display="วจ.6"/>
    <hyperlink ref="H15" r:id="rId2" display="วจ.5"/>
    <hyperlink ref="H13:H14" r:id="rId3" display="วจ.4"/>
    <hyperlink ref="H10:H12" r:id="rId4" display="วจ.3"/>
    <hyperlink ref="H9" r:id="rId5" display="วจ.2"/>
    <hyperlink ref="H6:H8" r:id="rId6" display="วจ.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7"/>
  <headerFooter>
    <oddHeader>&amp;R&amp;"TH SarabunPSK,Regular"&amp;12&amp;P</oddHeader>
    <oddFooter>&amp;L&amp;"TH SarabunPSK,Regular"&amp;12สาขาวิชาวิทยาการจัดการ</oddFooter>
  </headerFooter>
  <rowBreaks count="1" manualBreakCount="1">
    <brk id="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14"/>
  <sheetViews>
    <sheetView zoomScaleSheetLayoutView="80" zoomScalePageLayoutView="0" workbookViewId="0" topLeftCell="C1">
      <selection activeCell="C6" sqref="C6:C8"/>
    </sheetView>
  </sheetViews>
  <sheetFormatPr defaultColWidth="9.140625" defaultRowHeight="15"/>
  <cols>
    <col min="1" max="1" width="5.57421875" style="1" customWidth="1"/>
    <col min="2" max="2" width="22.7109375" style="1" customWidth="1"/>
    <col min="3" max="3" width="31.140625" style="1" customWidth="1"/>
    <col min="4" max="4" width="2.7109375" style="1" customWidth="1"/>
    <col min="5" max="5" width="35.8515625" style="1" customWidth="1"/>
    <col min="6" max="6" width="9.57421875" style="1" customWidth="1"/>
    <col min="7" max="7" width="22.140625" style="1" customWidth="1"/>
    <col min="8" max="8" width="5.7109375" style="1" customWidth="1"/>
    <col min="9" max="9" width="38.8515625" style="1" customWidth="1"/>
    <col min="10" max="17" width="9.00390625" style="1" customWidth="1"/>
  </cols>
  <sheetData>
    <row r="1" spans="1:11" s="100" customFormat="1" ht="19.5">
      <c r="A1" s="17" t="s">
        <v>344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00" customFormat="1" ht="19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4" spans="1:17" s="3" customFormat="1" ht="74.25" customHeight="1">
      <c r="A4" s="4" t="s">
        <v>1</v>
      </c>
      <c r="B4" s="4" t="s">
        <v>2</v>
      </c>
      <c r="C4" s="4" t="s">
        <v>32</v>
      </c>
      <c r="D4" s="239" t="s">
        <v>347</v>
      </c>
      <c r="E4" s="240"/>
      <c r="F4" s="5" t="s">
        <v>33</v>
      </c>
      <c r="G4" s="5" t="s">
        <v>3</v>
      </c>
      <c r="H4" s="239" t="s">
        <v>27</v>
      </c>
      <c r="I4" s="240"/>
      <c r="J4" s="2"/>
      <c r="K4" s="2"/>
      <c r="L4" s="2"/>
      <c r="M4" s="2"/>
      <c r="N4" s="2"/>
      <c r="O4" s="2"/>
      <c r="P4" s="2"/>
      <c r="Q4" s="2"/>
    </row>
    <row r="5" spans="1:9" ht="19.5">
      <c r="A5" s="235" t="s">
        <v>14</v>
      </c>
      <c r="B5" s="236"/>
      <c r="C5" s="18"/>
      <c r="D5" s="235"/>
      <c r="E5" s="236"/>
      <c r="F5" s="6"/>
      <c r="G5" s="6"/>
      <c r="H5" s="237"/>
      <c r="I5" s="238"/>
    </row>
    <row r="6" spans="1:17" s="31" customFormat="1" ht="45.75" customHeight="1">
      <c r="A6" s="300">
        <v>1</v>
      </c>
      <c r="B6" s="272" t="s">
        <v>131</v>
      </c>
      <c r="C6" s="272" t="s">
        <v>132</v>
      </c>
      <c r="D6" s="84" t="s">
        <v>36</v>
      </c>
      <c r="E6" s="76" t="s">
        <v>138</v>
      </c>
      <c r="F6" s="283">
        <v>2554</v>
      </c>
      <c r="G6" s="304" t="s">
        <v>136</v>
      </c>
      <c r="H6" s="249" t="s">
        <v>137</v>
      </c>
      <c r="I6" s="261" t="s">
        <v>77</v>
      </c>
      <c r="J6" s="21"/>
      <c r="K6" s="21"/>
      <c r="L6" s="21"/>
      <c r="M6" s="21"/>
      <c r="N6" s="21"/>
      <c r="O6" s="21"/>
      <c r="P6" s="21"/>
      <c r="Q6" s="21"/>
    </row>
    <row r="7" spans="1:17" s="31" customFormat="1" ht="45.75" customHeight="1">
      <c r="A7" s="301"/>
      <c r="B7" s="303"/>
      <c r="C7" s="303"/>
      <c r="D7" s="85" t="s">
        <v>38</v>
      </c>
      <c r="E7" s="77" t="s">
        <v>139</v>
      </c>
      <c r="F7" s="290"/>
      <c r="G7" s="305"/>
      <c r="H7" s="250"/>
      <c r="I7" s="307"/>
      <c r="J7" s="21"/>
      <c r="K7" s="21"/>
      <c r="L7" s="21"/>
      <c r="M7" s="21"/>
      <c r="N7" s="21"/>
      <c r="O7" s="21"/>
      <c r="P7" s="21"/>
      <c r="Q7" s="21"/>
    </row>
    <row r="8" spans="1:17" s="31" customFormat="1" ht="45.75" customHeight="1">
      <c r="A8" s="302"/>
      <c r="B8" s="273"/>
      <c r="C8" s="273"/>
      <c r="D8" s="69" t="s">
        <v>40</v>
      </c>
      <c r="E8" s="78" t="s">
        <v>140</v>
      </c>
      <c r="F8" s="275"/>
      <c r="G8" s="306"/>
      <c r="H8" s="251"/>
      <c r="I8" s="262"/>
      <c r="J8" s="21"/>
      <c r="K8" s="21"/>
      <c r="L8" s="21"/>
      <c r="M8" s="21"/>
      <c r="N8" s="21"/>
      <c r="O8" s="21"/>
      <c r="P8" s="21"/>
      <c r="Q8" s="21"/>
    </row>
    <row r="9" spans="1:17" s="31" customFormat="1" ht="42.75" customHeight="1">
      <c r="A9" s="300">
        <v>2</v>
      </c>
      <c r="B9" s="272" t="s">
        <v>133</v>
      </c>
      <c r="C9" s="272" t="s">
        <v>134</v>
      </c>
      <c r="D9" s="84" t="s">
        <v>36</v>
      </c>
      <c r="E9" s="74" t="s">
        <v>141</v>
      </c>
      <c r="F9" s="283">
        <v>2554</v>
      </c>
      <c r="G9" s="284" t="s">
        <v>144</v>
      </c>
      <c r="H9" s="250" t="s">
        <v>145</v>
      </c>
      <c r="I9" s="261" t="s">
        <v>146</v>
      </c>
      <c r="J9" s="21"/>
      <c r="K9" s="21"/>
      <c r="L9" s="21"/>
      <c r="M9" s="21"/>
      <c r="N9" s="21"/>
      <c r="O9" s="21"/>
      <c r="P9" s="21"/>
      <c r="Q9" s="21"/>
    </row>
    <row r="10" spans="1:17" s="31" customFormat="1" ht="66.75" customHeight="1">
      <c r="A10" s="301"/>
      <c r="B10" s="303"/>
      <c r="C10" s="303"/>
      <c r="D10" s="85" t="s">
        <v>38</v>
      </c>
      <c r="E10" s="79" t="s">
        <v>142</v>
      </c>
      <c r="F10" s="290"/>
      <c r="G10" s="291"/>
      <c r="H10" s="250"/>
      <c r="I10" s="307"/>
      <c r="J10" s="21"/>
      <c r="K10" s="21"/>
      <c r="L10" s="21"/>
      <c r="M10" s="21"/>
      <c r="N10" s="21"/>
      <c r="O10" s="21"/>
      <c r="P10" s="21"/>
      <c r="Q10" s="21"/>
    </row>
    <row r="11" spans="1:17" s="31" customFormat="1" ht="66" customHeight="1">
      <c r="A11" s="302"/>
      <c r="B11" s="273"/>
      <c r="C11" s="273"/>
      <c r="D11" s="69" t="s">
        <v>40</v>
      </c>
      <c r="E11" s="75" t="s">
        <v>143</v>
      </c>
      <c r="F11" s="275"/>
      <c r="G11" s="285"/>
      <c r="H11" s="251"/>
      <c r="I11" s="262"/>
      <c r="J11" s="21"/>
      <c r="K11" s="21"/>
      <c r="L11" s="21"/>
      <c r="M11" s="21"/>
      <c r="N11" s="21"/>
      <c r="O11" s="21"/>
      <c r="P11" s="21"/>
      <c r="Q11" s="21"/>
    </row>
    <row r="12" spans="1:17" s="31" customFormat="1" ht="66" customHeight="1">
      <c r="A12" s="90">
        <v>3</v>
      </c>
      <c r="B12" s="132" t="s">
        <v>133</v>
      </c>
      <c r="C12" s="132" t="s">
        <v>287</v>
      </c>
      <c r="D12" s="264" t="s">
        <v>278</v>
      </c>
      <c r="E12" s="265"/>
      <c r="F12" s="129" t="s">
        <v>285</v>
      </c>
      <c r="G12" s="149" t="s">
        <v>350</v>
      </c>
      <c r="H12" s="202" t="s">
        <v>286</v>
      </c>
      <c r="I12" s="131" t="s">
        <v>281</v>
      </c>
      <c r="J12" s="21"/>
      <c r="K12" s="21"/>
      <c r="L12" s="21"/>
      <c r="M12" s="21"/>
      <c r="N12" s="21"/>
      <c r="O12" s="21"/>
      <c r="P12" s="21"/>
      <c r="Q12" s="21"/>
    </row>
    <row r="13" spans="1:17" s="31" customFormat="1" ht="19.5">
      <c r="A13" s="3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s="31" customFormat="1" ht="19.5">
      <c r="A14" s="3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</sheetData>
  <sheetProtection/>
  <mergeCells count="20">
    <mergeCell ref="D12:E12"/>
    <mergeCell ref="D4:E4"/>
    <mergeCell ref="H4:I4"/>
    <mergeCell ref="G6:G8"/>
    <mergeCell ref="H6:H8"/>
    <mergeCell ref="I6:I8"/>
    <mergeCell ref="I9:I11"/>
    <mergeCell ref="H9:H11"/>
    <mergeCell ref="H5:I5"/>
    <mergeCell ref="G9:G11"/>
    <mergeCell ref="F6:F8"/>
    <mergeCell ref="A5:B5"/>
    <mergeCell ref="D5:E5"/>
    <mergeCell ref="A9:A11"/>
    <mergeCell ref="B9:B11"/>
    <mergeCell ref="C9:C11"/>
    <mergeCell ref="F9:F11"/>
    <mergeCell ref="A6:A8"/>
    <mergeCell ref="B6:B8"/>
    <mergeCell ref="C6:C8"/>
  </mergeCells>
  <hyperlinks>
    <hyperlink ref="H12" r:id="rId1" display="ศป.3"/>
    <hyperlink ref="H9:H11" r:id="rId2" display="ศป.2"/>
    <hyperlink ref="H6:H8" r:id="rId3" display="ศป.1 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4"/>
  <headerFooter>
    <oddHeader>&amp;R&amp;"TH SarabunPSK,Regular"&amp;12&amp;P</oddHeader>
    <oddFooter>&amp;L&amp;"TH SarabunPSK,Regular"&amp;12สาขาวิชาศิลปศาสตร์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zoomScaleSheetLayoutView="90" zoomScalePageLayoutView="0" workbookViewId="0" topLeftCell="A1">
      <selection activeCell="H6" sqref="H6:H15"/>
    </sheetView>
  </sheetViews>
  <sheetFormatPr defaultColWidth="9.140625" defaultRowHeight="15"/>
  <cols>
    <col min="1" max="1" width="5.57421875" style="1" customWidth="1"/>
    <col min="2" max="2" width="22.7109375" style="1" customWidth="1"/>
    <col min="3" max="3" width="31.140625" style="1" customWidth="1"/>
    <col min="4" max="4" width="2.7109375" style="1" customWidth="1"/>
    <col min="5" max="5" width="35.8515625" style="1" customWidth="1"/>
    <col min="6" max="6" width="9.57421875" style="1" customWidth="1"/>
    <col min="7" max="7" width="22.140625" style="1" customWidth="1"/>
    <col min="8" max="8" width="5.7109375" style="1" customWidth="1"/>
    <col min="9" max="9" width="38.8515625" style="1" customWidth="1"/>
    <col min="10" max="17" width="9.00390625" style="1" customWidth="1"/>
  </cols>
  <sheetData>
    <row r="1" spans="1:11" s="100" customFormat="1" ht="19.5">
      <c r="A1" s="17" t="s">
        <v>344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00" customFormat="1" ht="19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4" spans="1:17" s="3" customFormat="1" ht="74.25" customHeight="1">
      <c r="A4" s="4" t="s">
        <v>1</v>
      </c>
      <c r="B4" s="4" t="s">
        <v>2</v>
      </c>
      <c r="C4" s="4" t="s">
        <v>32</v>
      </c>
      <c r="D4" s="239" t="s">
        <v>347</v>
      </c>
      <c r="E4" s="240"/>
      <c r="F4" s="5" t="s">
        <v>33</v>
      </c>
      <c r="G4" s="5" t="s">
        <v>3</v>
      </c>
      <c r="H4" s="239" t="s">
        <v>27</v>
      </c>
      <c r="I4" s="240"/>
      <c r="J4" s="2"/>
      <c r="K4" s="2"/>
      <c r="L4" s="2"/>
      <c r="M4" s="2"/>
      <c r="N4" s="2"/>
      <c r="O4" s="2"/>
      <c r="P4" s="2"/>
      <c r="Q4" s="2"/>
    </row>
    <row r="5" spans="1:9" ht="19.5">
      <c r="A5" s="235" t="s">
        <v>16</v>
      </c>
      <c r="B5" s="236"/>
      <c r="C5" s="18"/>
      <c r="D5" s="235"/>
      <c r="E5" s="236"/>
      <c r="F5" s="6"/>
      <c r="G5" s="6"/>
      <c r="H5" s="237"/>
      <c r="I5" s="238"/>
    </row>
    <row r="6" spans="1:17" s="31" customFormat="1" ht="106.5" customHeight="1">
      <c r="A6" s="283">
        <v>1</v>
      </c>
      <c r="B6" s="284" t="s">
        <v>159</v>
      </c>
      <c r="C6" s="284" t="s">
        <v>160</v>
      </c>
      <c r="D6" s="84" t="s">
        <v>36</v>
      </c>
      <c r="E6" s="74" t="s">
        <v>203</v>
      </c>
      <c r="F6" s="309">
        <v>2554</v>
      </c>
      <c r="G6" s="261" t="s">
        <v>206</v>
      </c>
      <c r="H6" s="249" t="s">
        <v>208</v>
      </c>
      <c r="I6" s="261" t="s">
        <v>207</v>
      </c>
      <c r="J6" s="21"/>
      <c r="K6" s="21"/>
      <c r="L6" s="21"/>
      <c r="M6" s="21"/>
      <c r="N6" s="21"/>
      <c r="O6" s="21"/>
      <c r="P6" s="21"/>
      <c r="Q6" s="21"/>
    </row>
    <row r="7" spans="1:17" s="31" customFormat="1" ht="58.5">
      <c r="A7" s="290"/>
      <c r="B7" s="291"/>
      <c r="C7" s="291"/>
      <c r="D7" s="85" t="s">
        <v>38</v>
      </c>
      <c r="E7" s="71" t="s">
        <v>204</v>
      </c>
      <c r="F7" s="289"/>
      <c r="G7" s="307"/>
      <c r="H7" s="250"/>
      <c r="I7" s="278"/>
      <c r="J7" s="21"/>
      <c r="K7" s="21"/>
      <c r="L7" s="21"/>
      <c r="M7" s="21"/>
      <c r="N7" s="21"/>
      <c r="O7" s="21"/>
      <c r="P7" s="21"/>
      <c r="Q7" s="21"/>
    </row>
    <row r="8" spans="1:17" s="31" customFormat="1" ht="39">
      <c r="A8" s="275"/>
      <c r="B8" s="285"/>
      <c r="C8" s="285"/>
      <c r="D8" s="69" t="s">
        <v>40</v>
      </c>
      <c r="E8" s="55" t="s">
        <v>205</v>
      </c>
      <c r="F8" s="310"/>
      <c r="G8" s="262"/>
      <c r="H8" s="251"/>
      <c r="I8" s="277"/>
      <c r="J8" s="21"/>
      <c r="K8" s="21"/>
      <c r="L8" s="21"/>
      <c r="M8" s="21"/>
      <c r="N8" s="21"/>
      <c r="O8" s="21"/>
      <c r="P8" s="21"/>
      <c r="Q8" s="21"/>
    </row>
    <row r="9" spans="1:17" s="31" customFormat="1" ht="42.75" customHeight="1">
      <c r="A9" s="308">
        <v>2</v>
      </c>
      <c r="B9" s="272" t="s">
        <v>131</v>
      </c>
      <c r="C9" s="272" t="s">
        <v>132</v>
      </c>
      <c r="D9" s="84" t="s">
        <v>36</v>
      </c>
      <c r="E9" s="126" t="s">
        <v>138</v>
      </c>
      <c r="F9" s="283">
        <v>2554</v>
      </c>
      <c r="G9" s="304" t="s">
        <v>136</v>
      </c>
      <c r="H9" s="249" t="s">
        <v>330</v>
      </c>
      <c r="I9" s="261" t="s">
        <v>77</v>
      </c>
      <c r="J9" s="21"/>
      <c r="K9" s="21"/>
      <c r="L9" s="21"/>
      <c r="M9" s="21"/>
      <c r="N9" s="21"/>
      <c r="O9" s="21"/>
      <c r="P9" s="21"/>
      <c r="Q9" s="21"/>
    </row>
    <row r="10" spans="1:17" s="31" customFormat="1" ht="45" customHeight="1">
      <c r="A10" s="267"/>
      <c r="B10" s="303"/>
      <c r="C10" s="303"/>
      <c r="D10" s="85" t="s">
        <v>38</v>
      </c>
      <c r="E10" s="127" t="s">
        <v>139</v>
      </c>
      <c r="F10" s="290"/>
      <c r="G10" s="305"/>
      <c r="H10" s="250"/>
      <c r="I10" s="307"/>
      <c r="J10" s="21"/>
      <c r="K10" s="21"/>
      <c r="L10" s="21"/>
      <c r="M10" s="21"/>
      <c r="N10" s="21"/>
      <c r="O10" s="21"/>
      <c r="P10" s="21"/>
      <c r="Q10" s="21"/>
    </row>
    <row r="11" spans="1:17" s="31" customFormat="1" ht="42.75" customHeight="1">
      <c r="A11" s="255"/>
      <c r="B11" s="273"/>
      <c r="C11" s="273"/>
      <c r="D11" s="69" t="s">
        <v>40</v>
      </c>
      <c r="E11" s="128" t="s">
        <v>140</v>
      </c>
      <c r="F11" s="275"/>
      <c r="G11" s="306"/>
      <c r="H11" s="251"/>
      <c r="I11" s="262"/>
      <c r="J11" s="21"/>
      <c r="K11" s="21"/>
      <c r="L11" s="21"/>
      <c r="M11" s="21"/>
      <c r="N11" s="21"/>
      <c r="O11" s="21"/>
      <c r="P11" s="21"/>
      <c r="Q11" s="21"/>
    </row>
    <row r="12" spans="1:17" s="31" customFormat="1" ht="39">
      <c r="A12" s="293">
        <v>3</v>
      </c>
      <c r="B12" s="281" t="s">
        <v>220</v>
      </c>
      <c r="C12" s="281" t="s">
        <v>161</v>
      </c>
      <c r="D12" s="33" t="s">
        <v>36</v>
      </c>
      <c r="E12" s="81" t="s">
        <v>221</v>
      </c>
      <c r="F12" s="283">
        <v>2554</v>
      </c>
      <c r="G12" s="304" t="s">
        <v>225</v>
      </c>
      <c r="H12" s="249" t="s">
        <v>331</v>
      </c>
      <c r="I12" s="261" t="s">
        <v>226</v>
      </c>
      <c r="J12" s="21"/>
      <c r="K12" s="21"/>
      <c r="L12" s="21"/>
      <c r="M12" s="21"/>
      <c r="N12" s="21"/>
      <c r="O12" s="21"/>
      <c r="P12" s="21"/>
      <c r="Q12" s="21"/>
    </row>
    <row r="13" spans="1:17" s="31" customFormat="1" ht="58.5">
      <c r="A13" s="294"/>
      <c r="B13" s="287"/>
      <c r="C13" s="287"/>
      <c r="D13" s="33" t="s">
        <v>38</v>
      </c>
      <c r="E13" s="82" t="s">
        <v>222</v>
      </c>
      <c r="F13" s="290"/>
      <c r="G13" s="305"/>
      <c r="H13" s="250"/>
      <c r="I13" s="278"/>
      <c r="J13" s="21"/>
      <c r="K13" s="21"/>
      <c r="L13" s="21"/>
      <c r="M13" s="21"/>
      <c r="N13" s="21"/>
      <c r="O13" s="21"/>
      <c r="P13" s="21"/>
      <c r="Q13" s="21"/>
    </row>
    <row r="14" spans="1:17" s="31" customFormat="1" ht="58.5">
      <c r="A14" s="295"/>
      <c r="B14" s="282"/>
      <c r="C14" s="282"/>
      <c r="D14" s="69" t="s">
        <v>40</v>
      </c>
      <c r="E14" s="112" t="s">
        <v>223</v>
      </c>
      <c r="F14" s="275"/>
      <c r="G14" s="306"/>
      <c r="H14" s="251"/>
      <c r="I14" s="277"/>
      <c r="J14" s="21"/>
      <c r="K14" s="21"/>
      <c r="L14" s="21"/>
      <c r="M14" s="21"/>
      <c r="N14" s="21"/>
      <c r="O14" s="21"/>
      <c r="P14" s="21"/>
      <c r="Q14" s="21"/>
    </row>
    <row r="15" spans="1:17" s="31" customFormat="1" ht="19.5">
      <c r="A15" s="204">
        <v>4</v>
      </c>
      <c r="B15" s="205" t="s">
        <v>377</v>
      </c>
      <c r="C15" s="21"/>
      <c r="D15" s="21"/>
      <c r="E15" s="21"/>
      <c r="F15" s="21"/>
      <c r="G15" s="21"/>
      <c r="H15" s="199" t="s">
        <v>378</v>
      </c>
      <c r="I15" s="21"/>
      <c r="J15" s="21"/>
      <c r="K15" s="21"/>
      <c r="L15" s="21"/>
      <c r="M15" s="21"/>
      <c r="N15" s="21"/>
      <c r="O15" s="21"/>
      <c r="P15" s="21"/>
      <c r="Q15" s="21"/>
    </row>
    <row r="16" spans="1:17" s="31" customFormat="1" ht="19.5">
      <c r="A16" s="88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</sheetData>
  <sheetProtection/>
  <mergeCells count="26">
    <mergeCell ref="F9:F11"/>
    <mergeCell ref="G9:G11"/>
    <mergeCell ref="H9:H11"/>
    <mergeCell ref="D4:E4"/>
    <mergeCell ref="H4:I4"/>
    <mergeCell ref="H6:H8"/>
    <mergeCell ref="I6:I8"/>
    <mergeCell ref="D5:E5"/>
    <mergeCell ref="H5:I5"/>
    <mergeCell ref="A12:A14"/>
    <mergeCell ref="B12:B14"/>
    <mergeCell ref="C12:C14"/>
    <mergeCell ref="H12:H14"/>
    <mergeCell ref="I12:I14"/>
    <mergeCell ref="F12:F14"/>
    <mergeCell ref="G12:G14"/>
    <mergeCell ref="A5:B5"/>
    <mergeCell ref="B9:B11"/>
    <mergeCell ref="A6:A8"/>
    <mergeCell ref="I9:I11"/>
    <mergeCell ref="A9:A11"/>
    <mergeCell ref="B6:B8"/>
    <mergeCell ref="C6:C8"/>
    <mergeCell ref="F6:F8"/>
    <mergeCell ref="G6:G8"/>
    <mergeCell ref="C9:C11"/>
  </mergeCells>
  <hyperlinks>
    <hyperlink ref="H12:H14" r:id="rId1" display="ศษ.3"/>
    <hyperlink ref="H9:H11" r:id="rId2" display="ศษ.2 "/>
    <hyperlink ref="H15" r:id="rId3" display="ศษ.4"/>
    <hyperlink ref="H6:H8" r:id="rId4" display="ศษ.1 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5"/>
  <headerFooter>
    <oddHeader>&amp;R&amp;"TH SarabunPSK,Regular"&amp;12&amp;P</oddHeader>
    <oddFooter>&amp;L&amp;"TH SarabunPSK,Regular"&amp;12สาขาวิชาศึกษาศาสตร์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15"/>
  <sheetViews>
    <sheetView zoomScaleSheetLayoutView="90" zoomScalePageLayoutView="0" workbookViewId="0" topLeftCell="A10">
      <selection activeCell="H13" sqref="H13"/>
    </sheetView>
  </sheetViews>
  <sheetFormatPr defaultColWidth="9.140625" defaultRowHeight="15"/>
  <cols>
    <col min="1" max="1" width="5.57421875" style="1" customWidth="1"/>
    <col min="2" max="2" width="22.7109375" style="1" customWidth="1"/>
    <col min="3" max="3" width="31.140625" style="1" customWidth="1"/>
    <col min="4" max="4" width="2.7109375" style="1" customWidth="1"/>
    <col min="5" max="5" width="35.8515625" style="1" customWidth="1"/>
    <col min="6" max="6" width="9.57421875" style="1" customWidth="1"/>
    <col min="7" max="7" width="22.140625" style="1" customWidth="1"/>
    <col min="8" max="8" width="5.7109375" style="1" customWidth="1"/>
    <col min="9" max="9" width="38.8515625" style="1" customWidth="1"/>
    <col min="10" max="17" width="9.00390625" style="1" customWidth="1"/>
  </cols>
  <sheetData>
    <row r="1" spans="1:11" s="100" customFormat="1" ht="19.5">
      <c r="A1" s="17" t="s">
        <v>344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00" customFormat="1" ht="19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4" spans="1:17" s="3" customFormat="1" ht="74.25" customHeight="1">
      <c r="A4" s="4" t="s">
        <v>1</v>
      </c>
      <c r="B4" s="4" t="s">
        <v>2</v>
      </c>
      <c r="C4" s="4" t="s">
        <v>32</v>
      </c>
      <c r="D4" s="239" t="s">
        <v>347</v>
      </c>
      <c r="E4" s="240"/>
      <c r="F4" s="5" t="s">
        <v>33</v>
      </c>
      <c r="G4" s="5" t="s">
        <v>3</v>
      </c>
      <c r="H4" s="239" t="s">
        <v>27</v>
      </c>
      <c r="I4" s="240"/>
      <c r="J4" s="2"/>
      <c r="K4" s="2"/>
      <c r="L4" s="2"/>
      <c r="M4" s="2"/>
      <c r="N4" s="2"/>
      <c r="O4" s="2"/>
      <c r="P4" s="2"/>
      <c r="Q4" s="2"/>
    </row>
    <row r="5" spans="1:9" ht="19.5">
      <c r="A5" s="235" t="s">
        <v>19</v>
      </c>
      <c r="B5" s="236"/>
      <c r="C5" s="18"/>
      <c r="D5" s="235"/>
      <c r="E5" s="236"/>
      <c r="F5" s="6"/>
      <c r="G5" s="6"/>
      <c r="H5" s="237"/>
      <c r="I5" s="238"/>
    </row>
    <row r="6" spans="1:17" s="31" customFormat="1" ht="124.5" customHeight="1">
      <c r="A6" s="97">
        <v>1</v>
      </c>
      <c r="B6" s="50" t="s">
        <v>173</v>
      </c>
      <c r="C6" s="50" t="s">
        <v>174</v>
      </c>
      <c r="D6" s="241" t="s">
        <v>242</v>
      </c>
      <c r="E6" s="242"/>
      <c r="F6" s="105">
        <v>2554</v>
      </c>
      <c r="G6" s="104" t="s">
        <v>243</v>
      </c>
      <c r="H6" s="203" t="s">
        <v>244</v>
      </c>
      <c r="I6" s="119" t="s">
        <v>245</v>
      </c>
      <c r="J6" s="21"/>
      <c r="K6" s="21"/>
      <c r="L6" s="21"/>
      <c r="M6" s="21"/>
      <c r="N6" s="21"/>
      <c r="O6" s="21"/>
      <c r="P6" s="21"/>
      <c r="Q6" s="21"/>
    </row>
    <row r="7" spans="1:17" s="31" customFormat="1" ht="58.5">
      <c r="A7" s="97">
        <v>2</v>
      </c>
      <c r="B7" s="50" t="s">
        <v>173</v>
      </c>
      <c r="C7" s="50" t="s">
        <v>175</v>
      </c>
      <c r="D7" s="316"/>
      <c r="E7" s="317"/>
      <c r="F7" s="105">
        <v>2554</v>
      </c>
      <c r="G7" s="80" t="s">
        <v>246</v>
      </c>
      <c r="H7" s="202" t="s">
        <v>247</v>
      </c>
      <c r="I7" s="119" t="s">
        <v>248</v>
      </c>
      <c r="J7" s="21"/>
      <c r="K7" s="21"/>
      <c r="L7" s="21"/>
      <c r="M7" s="21"/>
      <c r="N7" s="21"/>
      <c r="O7" s="21"/>
      <c r="P7" s="21"/>
      <c r="Q7" s="21"/>
    </row>
    <row r="8" spans="1:17" s="31" customFormat="1" ht="64.5" customHeight="1">
      <c r="A8" s="279">
        <v>3</v>
      </c>
      <c r="B8" s="313" t="s">
        <v>173</v>
      </c>
      <c r="C8" s="313" t="s">
        <v>176</v>
      </c>
      <c r="D8" s="33" t="s">
        <v>36</v>
      </c>
      <c r="E8" s="29" t="s">
        <v>250</v>
      </c>
      <c r="F8" s="283">
        <v>2554</v>
      </c>
      <c r="G8" s="284" t="s">
        <v>253</v>
      </c>
      <c r="H8" s="250" t="s">
        <v>254</v>
      </c>
      <c r="I8" s="261" t="s">
        <v>255</v>
      </c>
      <c r="J8" s="21"/>
      <c r="K8" s="21"/>
      <c r="L8" s="21"/>
      <c r="M8" s="21"/>
      <c r="N8" s="21"/>
      <c r="O8" s="21"/>
      <c r="P8" s="21"/>
      <c r="Q8" s="21"/>
    </row>
    <row r="9" spans="1:17" s="31" customFormat="1" ht="39">
      <c r="A9" s="286"/>
      <c r="B9" s="314"/>
      <c r="C9" s="314"/>
      <c r="D9" s="33" t="s">
        <v>38</v>
      </c>
      <c r="E9" s="71" t="s">
        <v>251</v>
      </c>
      <c r="F9" s="290"/>
      <c r="G9" s="291"/>
      <c r="H9" s="250"/>
      <c r="I9" s="307"/>
      <c r="J9" s="21"/>
      <c r="K9" s="21"/>
      <c r="L9" s="21"/>
      <c r="M9" s="21"/>
      <c r="N9" s="21"/>
      <c r="O9" s="21"/>
      <c r="P9" s="21"/>
      <c r="Q9" s="21"/>
    </row>
    <row r="10" spans="1:17" s="31" customFormat="1" ht="58.5">
      <c r="A10" s="280"/>
      <c r="B10" s="315"/>
      <c r="C10" s="315"/>
      <c r="D10" s="46" t="s">
        <v>40</v>
      </c>
      <c r="E10" s="55" t="s">
        <v>252</v>
      </c>
      <c r="F10" s="275"/>
      <c r="G10" s="285"/>
      <c r="H10" s="251"/>
      <c r="I10" s="262"/>
      <c r="J10" s="21"/>
      <c r="K10" s="21"/>
      <c r="L10" s="21"/>
      <c r="M10" s="21"/>
      <c r="N10" s="21"/>
      <c r="O10" s="21"/>
      <c r="P10" s="21"/>
      <c r="Q10" s="21"/>
    </row>
    <row r="11" spans="1:17" s="31" customFormat="1" ht="142.5" customHeight="1">
      <c r="A11" s="97">
        <v>4</v>
      </c>
      <c r="B11" s="20" t="s">
        <v>177</v>
      </c>
      <c r="C11" s="98" t="s">
        <v>256</v>
      </c>
      <c r="D11" s="241" t="s">
        <v>257</v>
      </c>
      <c r="E11" s="242"/>
      <c r="F11" s="105">
        <v>2554</v>
      </c>
      <c r="G11" s="106" t="s">
        <v>258</v>
      </c>
      <c r="H11" s="202" t="s">
        <v>260</v>
      </c>
      <c r="I11" s="119" t="s">
        <v>259</v>
      </c>
      <c r="J11" s="21"/>
      <c r="K11" s="21"/>
      <c r="L11" s="21"/>
      <c r="M11" s="21"/>
      <c r="N11" s="21"/>
      <c r="O11" s="21"/>
      <c r="P11" s="21"/>
      <c r="Q11" s="21"/>
    </row>
    <row r="12" spans="1:17" s="31" customFormat="1" ht="103.5" customHeight="1">
      <c r="A12" s="156">
        <v>5</v>
      </c>
      <c r="B12" s="99" t="s">
        <v>178</v>
      </c>
      <c r="C12" s="95" t="s">
        <v>179</v>
      </c>
      <c r="D12" s="241" t="s">
        <v>332</v>
      </c>
      <c r="E12" s="242"/>
      <c r="F12" s="63" t="s">
        <v>333</v>
      </c>
      <c r="G12" s="155" t="s">
        <v>334</v>
      </c>
      <c r="H12" s="202" t="s">
        <v>335</v>
      </c>
      <c r="I12" s="151" t="s">
        <v>336</v>
      </c>
      <c r="J12" s="21"/>
      <c r="K12" s="21"/>
      <c r="L12" s="21"/>
      <c r="M12" s="21"/>
      <c r="N12" s="21"/>
      <c r="O12" s="21"/>
      <c r="P12" s="21"/>
      <c r="Q12" s="21"/>
    </row>
    <row r="13" spans="1:17" s="31" customFormat="1" ht="81.75" customHeight="1">
      <c r="A13" s="156">
        <v>6</v>
      </c>
      <c r="B13" s="99" t="s">
        <v>180</v>
      </c>
      <c r="C13" s="95" t="s">
        <v>181</v>
      </c>
      <c r="D13" s="311" t="s">
        <v>338</v>
      </c>
      <c r="E13" s="312"/>
      <c r="F13" s="152" t="s">
        <v>337</v>
      </c>
      <c r="G13" s="154" t="s">
        <v>349</v>
      </c>
      <c r="H13" s="202" t="s">
        <v>339</v>
      </c>
      <c r="I13" s="153" t="s">
        <v>348</v>
      </c>
      <c r="J13" s="21"/>
      <c r="K13" s="21"/>
      <c r="L13" s="21"/>
      <c r="M13" s="21"/>
      <c r="N13" s="21"/>
      <c r="O13" s="21"/>
      <c r="P13" s="21"/>
      <c r="Q13" s="21"/>
    </row>
    <row r="14" spans="1:17" s="31" customFormat="1" ht="19.5">
      <c r="A14" s="96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s="31" customFormat="1" ht="19.5">
      <c r="A15" s="96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</sheetData>
  <sheetProtection/>
  <mergeCells count="17">
    <mergeCell ref="D4:E4"/>
    <mergeCell ref="H4:I4"/>
    <mergeCell ref="D6:E6"/>
    <mergeCell ref="D7:E7"/>
    <mergeCell ref="H8:H10"/>
    <mergeCell ref="I8:I10"/>
    <mergeCell ref="H5:I5"/>
    <mergeCell ref="F8:F10"/>
    <mergeCell ref="G8:G10"/>
    <mergeCell ref="A5:B5"/>
    <mergeCell ref="D5:E5"/>
    <mergeCell ref="D12:E12"/>
    <mergeCell ref="D13:E13"/>
    <mergeCell ref="D11:E11"/>
    <mergeCell ref="A8:A10"/>
    <mergeCell ref="B8:B10"/>
    <mergeCell ref="C8:C10"/>
  </mergeCells>
  <hyperlinks>
    <hyperlink ref="H6" r:id="rId1" display="ศศ.1"/>
    <hyperlink ref="H7" r:id="rId2" display="ศศ.2"/>
    <hyperlink ref="H8:H10" r:id="rId3" display="ศศ.3"/>
    <hyperlink ref="H11" r:id="rId4" display="ศศ.4"/>
    <hyperlink ref="H12" r:id="rId5" display="ศศ.5"/>
    <hyperlink ref="H13" r:id="rId6" display="ศศ.6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7"/>
  <headerFooter>
    <oddHeader>&amp;R&amp;"TH SarabunPSK,Regular"&amp;12&amp;P</oddHeader>
    <oddFooter>&amp;L&amp;"TH SarabunPSK,Regular"&amp;12สาขาวิชาเศรษฐศาสตร์</oddFooter>
  </headerFooter>
  <rowBreaks count="1" manualBreakCount="1"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ศศิกานต์ เกิดแสงสุริยงค์</dc:creator>
  <cp:keywords/>
  <dc:description/>
  <cp:lastModifiedBy>รุ่งรัตน์ คำแปง</cp:lastModifiedBy>
  <cp:lastPrinted>2013-02-12T09:09:24Z</cp:lastPrinted>
  <dcterms:created xsi:type="dcterms:W3CDTF">2012-03-02T08:28:46Z</dcterms:created>
  <dcterms:modified xsi:type="dcterms:W3CDTF">2013-03-21T05:07:04Z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