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65" windowWidth="15480" windowHeight="8400" activeTab="0"/>
  </bookViews>
  <sheets>
    <sheet name="ผลรอบสาม" sheetId="1" r:id="rId1"/>
    <sheet name="KPI7-53" sheetId="2" r:id="rId2"/>
    <sheet name="นต" sheetId="3" r:id="rId3"/>
    <sheet name="นศ" sheetId="4" r:id="rId4"/>
    <sheet name="มศ" sheetId="5" r:id="rId5"/>
    <sheet name="รศ" sheetId="6" r:id="rId6"/>
    <sheet name="วจ" sheetId="7" r:id="rId7"/>
    <sheet name="ศป" sheetId="8" r:id="rId8"/>
    <sheet name="ศษ" sheetId="9" r:id="rId9"/>
    <sheet name="ศศ" sheetId="10" r:id="rId10"/>
    <sheet name="พศ" sheetId="11" r:id="rId11"/>
    <sheet name="วส" sheetId="12" r:id="rId12"/>
    <sheet name="วท" sheetId="13" r:id="rId13"/>
    <sheet name="กส" sheetId="14" r:id="rId14"/>
    <sheet name="สทว" sheetId="15" r:id="rId15"/>
    <sheet name="สทศ" sheetId="16" r:id="rId16"/>
    <sheet name="สวพ" sheetId="17" r:id="rId17"/>
  </sheets>
  <externalReferences>
    <externalReference r:id="rId20"/>
    <externalReference r:id="rId21"/>
  </externalReferences>
  <definedNames>
    <definedName name="_xlfn.AGGREGATE" hidden="1">#NAME?</definedName>
    <definedName name="_xlnm.Print_Area" localSheetId="13">'กส'!$A$1:$N$65</definedName>
    <definedName name="_xlnm.Print_Area" localSheetId="2">'นต'!$A$1:$N$132</definedName>
    <definedName name="_xlnm.Print_Area" localSheetId="3">'นศ'!$A$1:$N$111</definedName>
    <definedName name="_xlnm.Print_Area" localSheetId="10">'พศ'!$A$1:$N$16</definedName>
    <definedName name="_xlnm.Print_Area" localSheetId="4">'มศ'!$A$1:$N$52</definedName>
    <definedName name="_xlnm.Print_Area" localSheetId="5">'รศ'!$A$1:$N$43</definedName>
    <definedName name="_xlnm.Print_Area" localSheetId="6">'วจ'!$A$1:$N$215</definedName>
    <definedName name="_xlnm.Print_Area" localSheetId="12">'วท'!$A$1:$N$33</definedName>
    <definedName name="_xlnm.Print_Area" localSheetId="11">'วส'!$A$1:$N$65</definedName>
    <definedName name="_xlnm.Print_Area" localSheetId="7">'ศป'!$A$1:$N$57</definedName>
    <definedName name="_xlnm.Print_Area" localSheetId="9">'ศศ'!$A$1:$N$53</definedName>
    <definedName name="_xlnm.Print_Area" localSheetId="8">'ศษ'!$A$1:$N$103</definedName>
    <definedName name="_xlnm.Print_Area" localSheetId="14">'สทว'!$A$1:$N$38</definedName>
    <definedName name="_xlnm.Print_Area" localSheetId="15">'สทศ'!$A$1:$N$13</definedName>
    <definedName name="_xlnm.Print_Area" localSheetId="16">'สวพ'!$A$1:$N$18</definedName>
    <definedName name="_xlnm.Print_Titles" localSheetId="13">'กส'!$4:$5</definedName>
    <definedName name="_xlnm.Print_Titles" localSheetId="2">'นต'!$4:$5</definedName>
    <definedName name="_xlnm.Print_Titles" localSheetId="3">'นศ'!$4:$5</definedName>
    <definedName name="_xlnm.Print_Titles" localSheetId="10">'พศ'!$4:$5</definedName>
    <definedName name="_xlnm.Print_Titles" localSheetId="4">'มศ'!$4:$5</definedName>
    <definedName name="_xlnm.Print_Titles" localSheetId="5">'รศ'!$4:$5</definedName>
    <definedName name="_xlnm.Print_Titles" localSheetId="6">'วจ'!$4:$5</definedName>
    <definedName name="_xlnm.Print_Titles" localSheetId="12">'วท'!$4:$5</definedName>
    <definedName name="_xlnm.Print_Titles" localSheetId="11">'วส'!$4:$5</definedName>
    <definedName name="_xlnm.Print_Titles" localSheetId="7">'ศป'!$4:$5</definedName>
    <definedName name="_xlnm.Print_Titles" localSheetId="9">'ศศ'!$4:$5</definedName>
    <definedName name="_xlnm.Print_Titles" localSheetId="8">'ศษ'!$4:$5</definedName>
    <definedName name="_xlnm.Print_Titles" localSheetId="14">'สทว'!$4:$5</definedName>
    <definedName name="_xlnm.Print_Titles" localSheetId="15">'สทศ'!$4:$5</definedName>
    <definedName name="_xlnm.Print_Titles" localSheetId="16">'สวพ'!$4:$5</definedName>
  </definedNames>
  <calcPr fullCalcOnLoad="1"/>
</workbook>
</file>

<file path=xl/sharedStrings.xml><?xml version="1.0" encoding="utf-8"?>
<sst xmlns="http://schemas.openxmlformats.org/spreadsheetml/2006/main" count="3459" uniqueCount="1663">
  <si>
    <t>ที่</t>
  </si>
  <si>
    <t>ชื่อผลงาน</t>
  </si>
  <si>
    <t>ปีที่ผลงานแล้วเสร็จ</t>
  </si>
  <si>
    <t>ปีที่ได้รับการรับรองคุณภาพ</t>
  </si>
  <si>
    <t>ชื่อหน่วยงาน
ที่รับรอง</t>
  </si>
  <si>
    <t>บทความวิชาการที่ได้รับการตีพิมพ์ในวารสารระดับชาติ</t>
  </si>
  <si>
    <t>บทความวิชาการที่ได้รับการตีพิมพ์ในวารสารระดับนานาชาติ</t>
  </si>
  <si>
    <t>ชื่อ - สกุล 
เจ้าของผลงาน</t>
  </si>
  <si>
    <t>ค่าน้ำหนัก
ที่ได้</t>
  </si>
  <si>
    <t>สาขาวิชาศิลปศาสตร์</t>
  </si>
  <si>
    <t>สาขาวิชาวิทยาศาสตร์สุขภาพ</t>
  </si>
  <si>
    <t>คะแนน</t>
  </si>
  <si>
    <t>สาขาวิชาพยาบาลศาสตร์</t>
  </si>
  <si>
    <t>สาขาวิชาวิทยาศาสตร์และเทคโนโลยี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</si>
  <si>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</si>
  <si>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</si>
  <si>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</si>
  <si>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สาขาวิชานิติศาสตร์</t>
  </si>
  <si>
    <t>สาขาวิชาเศรษฐศาสตร์</t>
  </si>
  <si>
    <t>สาขาวิชามนุษยนิเวศศาสตร์</t>
  </si>
  <si>
    <t>สาขาวิชารัฐศาสตร์</t>
  </si>
  <si>
    <t>จำนวนอาจารย์ทั้งหมด</t>
  </si>
  <si>
    <t>จำนวนชิ้นงาน</t>
  </si>
  <si>
    <t>รายการเอกสารอ้างอิง</t>
  </si>
  <si>
    <t>สำนักทะเบียนและวัดผล</t>
  </si>
  <si>
    <t>สำนักเทคโนโลยีการศึกษา</t>
  </si>
  <si>
    <t>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 หรือตำราหรือหนังสือที่มีคุณภาพสูงมีผู้ทรงคุณวุฒิ
ตรวจอ่านตามเกณฑ์การขอ
ตำแหน่งทางวิชาการ</t>
  </si>
  <si>
    <t>สถาบันวิจัยและพัฒนา</t>
  </si>
  <si>
    <t>ตำราหรือหนังสือที่มีการประเมินผ่านตามเกณฑ์โดยผู้ทรงคุณวุฒิที่สถานศึกษากำหนด</t>
  </si>
  <si>
    <t>หน่วยงาน</t>
  </si>
  <si>
    <t>ร้อยละของผลงานวิชาการที่ได้รับรองคุณภาพ</t>
  </si>
  <si>
    <t>ผลการประเมิน</t>
  </si>
  <si>
    <t>กลุ่ม :  วิทยาศาสตร์สุขภาพ</t>
  </si>
  <si>
    <t>กลุ่ม :  วิทยาศาสตร์และเทคโนโลยี</t>
  </si>
  <si>
    <t>กลุ่ม : มนุษยศาสตร์และสังคมศาสตร์</t>
  </si>
  <si>
    <t>รวมระดับมหาวิทยาลัย</t>
  </si>
  <si>
    <r>
      <rPr>
        <b/>
        <sz val="15"/>
        <color indexed="8"/>
        <rFont val="TH SarabunPSK"/>
        <family val="2"/>
      </rPr>
      <t>แหล่งที่มา</t>
    </r>
    <r>
      <rPr>
        <sz val="15"/>
        <color indexed="8"/>
        <rFont val="TH SarabunPSK"/>
        <family val="2"/>
      </rPr>
      <t xml:space="preserve"> :   สำนักวิชาการ
</t>
    </r>
  </si>
  <si>
    <t>ผลรวม
ถ่วงน้ำหนัก</t>
  </si>
  <si>
    <t>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 หรือตำราหรือหนังสือที่มีคุณภาพสูงมีผู้ทรงคุณวุฒิตรวจอ่านตามเกณฑ์การขอตำแหน่งทางวิชาการ</t>
  </si>
  <si>
    <t>สำนัก / สถาบัน</t>
  </si>
  <si>
    <t>ตัวบ่งชี้ที่ 7 ผลงานวิชาการที่ได้รับการรับรองคุณภาพ</t>
  </si>
  <si>
    <r>
      <rPr>
        <b/>
        <sz val="15"/>
        <color indexed="8"/>
        <rFont val="TH SarabunPSK"/>
        <family val="2"/>
      </rPr>
      <t>หมายเหตุ</t>
    </r>
    <r>
      <rPr>
        <sz val="15"/>
        <color indexed="8"/>
        <rFont val="TH SarabunPSK"/>
        <family val="2"/>
      </rPr>
      <t xml:space="preserve">  รอบปีที่ใช้นับผลงาน :  ปีปฏิทิน 2553 - 2554 (1 ม.ค. 53 - 31 ธ.ค 54)</t>
    </r>
  </si>
  <si>
    <t>ตัวบ่งชี้ที่ 7 ผลงานวิชาการที่ได้รับการรับรองคุณภาพ (ปีการศึกษา 2553)</t>
  </si>
  <si>
    <r>
      <rPr>
        <b/>
        <sz val="15"/>
        <color indexed="8"/>
        <rFont val="TH SarabunPSK"/>
        <family val="2"/>
      </rPr>
      <t>หมายเหตุ</t>
    </r>
    <r>
      <rPr>
        <sz val="15"/>
        <color indexed="8"/>
        <rFont val="TH SarabunPSK"/>
        <family val="2"/>
      </rPr>
      <t xml:space="preserve">  รอบปีที่ใช้นับผลงาน :  ปีปฏิทิน 2553 (1 ม.ค. 53 - 31 ธ.ค 53)</t>
    </r>
  </si>
  <si>
    <t xml:space="preserve">ตัวบ่งชี้ที่ 7 ผลงานวิชาการที่ได้รับการรับรองคุณภาพ (ปีการศึกษา 2553) </t>
  </si>
  <si>
    <t>รอบปีที่ใช้นับผลงาน : ปีปฏิทิน 2553 (1 มกราคม 2553 - 31 ธันวาคม 2553)</t>
  </si>
  <si>
    <t>สาขาวิชาเกษตรศาสตร์และสหกรณ์</t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</si>
  <si>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บทความวิชาการที่ได้รับการตีพิมพ์ในวารสารระดับชาติ</t>
    </r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</si>
  <si>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บทความวิชาการที่ได้รับการตีพิมพ์ในวารสารระดับนานาชาติ</t>
    </r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</si>
  <si>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ตำราหรือหนังสือที่มีการประเมินผ่านตามเกณฑ์โดยผู้ทรงคุณวุฒิที่สถานศึกษากำหนด</t>
    </r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</si>
  <si>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ผ่านเกณฑ์การขอตำแหน่งทางวิชาการ / ผ่านเกณฑ์การตรวจอ่านตามเกณฑ์การขอตำแหน่งทางวิชาการ</t>
    </r>
  </si>
  <si>
    <t>รศ.เพชรา  จารุสกุล</t>
  </si>
  <si>
    <t>วัตถุประสงค์ในการรับจำนองของธนาคารมีเพื่ออะไร? การที่ธนาคารให้ลูกหนี้ทำสัญญาประกันชีวิตระบุให้ธนาคารเป็นผู้รับประโยชน์เป็นธรรมหรือไม่?</t>
  </si>
  <si>
    <t>ü</t>
  </si>
  <si>
    <t xml:space="preserve"> -</t>
  </si>
  <si>
    <t>ผศ.ดร.ลาวัณย์  ถนัดศิลปกุล</t>
  </si>
  <si>
    <t>มาตรการทางด้านสิ่งแวดล้อมในระบบการค้าเสรีและกลไกของ GATT / WTO</t>
  </si>
  <si>
    <t>รศ.วิกรณ์  รักษ์ปวงชน</t>
  </si>
  <si>
    <t>คำพิพากษาฎีกาที่น่าสนใจประกอบชุดวิชากฎหมายอาญา 1</t>
  </si>
  <si>
    <t>คำพิพากษาฎีกาที่น่าสนใจประกอบชุดวิชากฎหมายอาญา 2</t>
  </si>
  <si>
    <t>ผศ.วิชัย  ศรีรัตน์</t>
  </si>
  <si>
    <t>"โทษประหารกับความผิดฐานก่อการร้าย" : อุปสรรคในการขอตัว พ.ต.ท.ทักษิณ ชินวัตร ในฐานะผู้ร้ายข้ามแดน</t>
  </si>
  <si>
    <t>รศ.ปรียา  วิศาลเวทย์</t>
  </si>
  <si>
    <t>รศ.วรวุฒิ  เทพทอง</t>
  </si>
  <si>
    <t>มาตรา 1299 แห่งประมวลกฎหมายแพ่งและพาณิชย์กับการได้มาซึ่งที่ดินมีหนังสือรับรองการทำประโยชน์</t>
  </si>
  <si>
    <t>ส.ป.ก 4-01 เป็นเอกสารแสดงกรรมสิทธิ์ในที่ดินหรือไม่</t>
  </si>
  <si>
    <t>ทายาทโดยธรรมถูกกำจัดมิให้รับมรดกและการรับมรดกแทนที่กัน</t>
  </si>
  <si>
    <t>การเขียนหน่วยการสอน 5 หน่วย</t>
  </si>
  <si>
    <t>มหาวิทยาลัยสุโขทัยธรรมาธิราช</t>
  </si>
  <si>
    <t>รศ.จิตรา  เพียรล้ำเลิศ</t>
  </si>
  <si>
    <t xml:space="preserve">1. หน่วยการสอน 40205-4 
ซื้อขาย เช่าทรัพย์ เช่าซื้อ จ้างแรงงาน จ้างทำของ รับขน
</t>
  </si>
  <si>
    <t xml:space="preserve">2. หน่วยการสอน 40205-6 
ประกันภัย
</t>
  </si>
  <si>
    <t xml:space="preserve">3. หน่วยการสอน 41432-7 
กฎหมายเกี่ยวกับการควบคุมการขอทาน การเรี่ยไร และการใช้เครื่องขยายเสียง
</t>
  </si>
  <si>
    <t xml:space="preserve">4. หน่วยการสอน 41432-10 
กฎหมายเกี่ยวกับภาพยนต์และสถานบริการ
</t>
  </si>
  <si>
    <t xml:space="preserve">5. หน่วยการสอน 41716-8 
การกระทำผิดทางอาญาต่อเด็กและเยาวชนและการกระทำผิดทางอาญาโดยเด็กและเยาวชน
</t>
  </si>
  <si>
    <t xml:space="preserve">6. หน่วยการสอน 41716-10 
ความรับผิดทางอาญาของนิติบุคคล
</t>
  </si>
  <si>
    <t>การเขียนหน่วยการสอน 3 หน่วย</t>
  </si>
  <si>
    <t>รศ.ชนินาฏ  ลีดส์</t>
  </si>
  <si>
    <t>อ.เจตรวินทร์  จิตสำราญ</t>
  </si>
  <si>
    <t>ผศ.ภัฏฐิญา  สิริบวรพิพัฒน์</t>
  </si>
  <si>
    <t xml:space="preserve">1. หน่วยการสอน 33305-1 
บุคคล นิติกรรม และสัญญา
</t>
  </si>
  <si>
    <t xml:space="preserve">2. หน่วยการสอน 33305-8 
จ้างแรงงาน จ้างทำของ และรับขน
</t>
  </si>
  <si>
    <t xml:space="preserve">3. หน่วยการสอน 33307-2 
กฎหมายเกี่ยวกับอาวุธปืนและวัตถุระเบิด
</t>
  </si>
  <si>
    <t xml:space="preserve">4. หน่วยการสอน 33307-4 
กฎหมายเกี่ยวกับการพนัน
</t>
  </si>
  <si>
    <t xml:space="preserve">5. หน่วยการสอน 33307-14 
กฎหมายเกี่ยวกับการรักษาความสะอาดและความป็นระเบียบเรียบร้อยของบ้านเมือง
</t>
  </si>
  <si>
    <t xml:space="preserve">6. หน่วยการสอน 41707-2 
กฎหมายระหว่างประเทศว่าด้วยการคุ้มครองทรัพย์สินทางปัญญา
</t>
  </si>
  <si>
    <t xml:space="preserve">7. หน่วยการสอน 41707-13 
พันธุ์พืช เทคโนโลยีชีวภาพ การคุ้มครองภูมิปัญญาท้องถิ่นและภูมิปัญญาการแพทย์แผนไทย
</t>
  </si>
  <si>
    <t>รศ.ภาณินี  กิจพ่อค้า</t>
  </si>
  <si>
    <t xml:space="preserve">1. หน่วยการสอน 40205-9 
ภาษีเงินได้บุคคลธรรมดา และภาษีเงินได้นิติบุคคล
</t>
  </si>
  <si>
    <t xml:space="preserve">2. หน่วยการสอน 40205-10 ภาษีมูลค่าเพิ่ม และภาษีอื่นๆ
</t>
  </si>
  <si>
    <t xml:space="preserve">3. หน่วยการสอน 41716-1 
ประวัติ ความเป็นมา และวิวัฒนาการของกฏหมายอาญาและอาชญาวิทยา
</t>
  </si>
  <si>
    <t xml:space="preserve">4. หน่วยการสอน 41716-3 
การกระทำในกฏหมายอาญา
</t>
  </si>
  <si>
    <t xml:space="preserve">5. หน่วยการสอน 41715-10 
ภาษีท้องถิ่น
</t>
  </si>
  <si>
    <t>รศ.มาลี  สุรเชษฐ</t>
  </si>
  <si>
    <t>อ.ดร.วราภรณ์  วนาพิทักษ์</t>
  </si>
  <si>
    <t>รศ.วิมาน กฤตพลวิมาน</t>
  </si>
  <si>
    <t>อ.วิวิธ  วงศ์ทิพย์</t>
  </si>
  <si>
    <t>อ.สิริพันธ์  พลรบ</t>
  </si>
  <si>
    <t>รศ.สุจินตนา  ชุมวิสูตร</t>
  </si>
  <si>
    <t>รศ.ดร.สุนทร  มณีสวัสดิ์</t>
  </si>
  <si>
    <t>ผศ.สุรีรัตน์  ประจนปัจจนึก</t>
  </si>
  <si>
    <t>อ.เอกพงศ์  คลังกรณ์</t>
  </si>
  <si>
    <t xml:space="preserve">1. หน่วยการสอน 33305-3 
ทรัพย์สินและทรัพยสิทธิในอสังหาริมทรัพย์
</t>
  </si>
  <si>
    <t xml:space="preserve">2. หน่วยการสอน 33305-4 
กรรมสิทธ์ ข้อจำกัดการใช้สิทธิ และสิทธิครอบครอง
</t>
  </si>
  <si>
    <t xml:space="preserve">3. หน่วยการสอน 33307-7 
กฎหมายเกี่ยวกับโรงรับจำนำ
</t>
  </si>
  <si>
    <t xml:space="preserve">4. หน่วยการสอน 33307-8 
กฎหมายเกี่ยวกับโรงแรม
</t>
  </si>
  <si>
    <t xml:space="preserve">5. หน่วยการสอน 33307-10 
กฎหมายเกี่ยวกับสุสานและฌาปนสถาน
</t>
  </si>
  <si>
    <t xml:space="preserve">1. หน่วยการสอน 33445-7 
บุคลิกภาพนักปกครองท้องที่
</t>
  </si>
  <si>
    <t xml:space="preserve">2. หน่วยการสอน 33445-9 
การเสริมสร้างมนุษยสัมพันธ์
</t>
  </si>
  <si>
    <t xml:space="preserve">3. หน่วยการสอน 41432-8 
กฎหมายเกี่ยวกับอาวุธปืน และอาวุธยุทธภัณฑ์
</t>
  </si>
  <si>
    <t xml:space="preserve">4. หน่วยการสอน 41432-9 
กฎหมายเกี่ยวกับโรงแรมและหอพัก
</t>
  </si>
  <si>
    <t xml:space="preserve">5. หน่วยการสอน 41715-2 
แนวคิดและการจัดตั้งองค์กรปกครองส่วนท้องถิ่น
</t>
  </si>
  <si>
    <t xml:space="preserve">1. หน่วยการสอน 33305-5 
ทรัพย์สินทางปัญญาและภูมิปัญญาท้องถิ่น
</t>
  </si>
  <si>
    <t xml:space="preserve">2. หน่วยการสอน 33305-6 
ซื้อขาย เช่าทรัพย์ และเช่าซื้อ
</t>
  </si>
  <si>
    <t xml:space="preserve">3. หน่วยการสอน 33307-6 
กฎหมายเกี่ยวกับการควบคุมการขายทอดตลาดและการค้าของเก่า
</t>
  </si>
  <si>
    <t xml:space="preserve">4. หน่วยการสอน 33307-11 
กฎหมายเกี่ยวกับสัตว์พาหนะ
</t>
  </si>
  <si>
    <t xml:space="preserve">6. หน่วยการสอน 41715-15 
กรณีศึกษา : การพัสดุและภาษีท้องถิ่น
</t>
  </si>
  <si>
    <t xml:space="preserve">5. หน่วยการสอน 40205-8 
กฎหมายทรัพย์สินทางปัญญา : ลิขสิทธิ์ สิทธิบัตร และเครื่องหมายทางการค้า
</t>
  </si>
  <si>
    <t xml:space="preserve">1. หน่วยการสอน 41232-14 
ความผิดฐานรับของโจร ทำให้เสียทรัพย์และบุกรุก
</t>
  </si>
  <si>
    <t xml:space="preserve">2. หน่วยการสอน 41432-1 
กฎหมายเกี่ยวกับคนต่างด้าว คนเข้าเมือง และการเนรเทศ
</t>
  </si>
  <si>
    <t xml:space="preserve">3. หน่วยการสอน 41432-3 
กฎหมายเกี่ยวกับการพิมพ์และวิทยุคมนาคม
</t>
  </si>
  <si>
    <t xml:space="preserve">4. หน่วยการสอน 41707-7 
เครื่องหมายการค้า
</t>
  </si>
  <si>
    <t xml:space="preserve">5. หน่วยการสอน 41707-10 
สิทธิบัตรและอนุสิทธิบัตร
</t>
  </si>
  <si>
    <t xml:space="preserve">  - มูลนิธิมหาจุฬาลงกรณ์ราชวิทยาลัย วิทยาเขตเชียงใหม่ (มจร.วข.ชม.)</t>
  </si>
  <si>
    <t xml:space="preserve">  - สำนักงานกองทุนสนับสนุน
การสร้างเสริมสุขภาพ (สสส.)</t>
  </si>
  <si>
    <t>หนังสือสงกรานต์ปีนี้มี Net ที่ Work : บทเรียนการรณรงค์สุขภาพในระดับชุมชน</t>
  </si>
  <si>
    <t xml:space="preserve">  - โครงการการสื่อสารเพื่อสุขภาพ (สสพส.)</t>
  </si>
  <si>
    <t>สงกรานต์ปีนี้มี Net ที่ Work : บทเรียนการรณรงค์สุขภาพในระดับชุมชน</t>
  </si>
  <si>
    <t>รศ.กำจร  หลุยยะพงศ์</t>
  </si>
  <si>
    <t>หนังสือหนังสร้างสุขกลยุทธ์การดูภาพยนตร์อย่างรู้เท่าทันเพื่อสุขภาพ</t>
  </si>
  <si>
    <t>หนังสร้างสุขกลยุทธ์การดูภาพยนตร์อย่างรู้เท่าทันเพื่อสุขภาพ</t>
  </si>
  <si>
    <t>(รับผิดชอบร้อยละ 100)</t>
  </si>
  <si>
    <t>เอกสารการสอนของมสธ. จำนวน 5หน่วย ดังนี้</t>
  </si>
  <si>
    <t>นิทานสอนใจจากจักรวรรดิ์นิยมและจินตนาการเกี่ยวกับแดนลี้ลับ : 
การสร้างภาพตัวแทนเรื่องเทศะและเพศของประเทศไทยในสายตาตะวันตก</t>
  </si>
  <si>
    <t>นิทานสอนใจจากจักรวรรดิ์นิยมและจินตนาการเกี่ยวกับแดนลี้ลับ : การสร้างภาพตัวแทนเรื่องเทศะและเพศของประเทศไทยในสายตาตะวันตก</t>
  </si>
  <si>
    <t>เปลื่องกามสูตร (หน้า 28-56)</t>
  </si>
  <si>
    <t>เปลื่องกามสูตร</t>
  </si>
  <si>
    <t>จงเก็บไว้ในครอบครัว : รัฐบาล - การแต่งงานและเพศในบริบทของจีนร่วมสมัย (หน้า 229-284)</t>
  </si>
  <si>
    <t>จงเก็บไว้ในครอบครัว : รัฐบาล - การแต่งงานและเพศในบริบทของจีนร่วมสมัย</t>
  </si>
  <si>
    <t>ตัด ต่อ สวย : ศัลยกรรมความงามและเทคโนโลยีการผลิตเรือนร่างของหญิงชาย (หน้า 285-329)</t>
  </si>
  <si>
    <t>ตัด ต่อ สวย : ศัลยกรรมความงามและเทคโนโลยีการผลิตเรือนร่างของหญิงชาย</t>
  </si>
  <si>
    <t>การประกอบสร้างอัตลักษณ์ของผู้สูงอายุในหนังไทย</t>
  </si>
  <si>
    <t xml:space="preserve">สาขาวิชานิเทศศาสตร์
มหาวิทยาลัยสุโขทัยธรรมาธิราช </t>
  </si>
  <si>
    <t>อ.ณัฐสุพงศ์  สุขโต</t>
  </si>
  <si>
    <t>วัฒนธรรมฟุตบอล : การสื่อสารกับ
การเปลี่ยนแปลงและธำรงรักษาโครงสร้าง "ชนชั้น" ในสังคมไทย</t>
  </si>
  <si>
    <t>รศ.ดร.พรทิพย์  ดีสมโชค</t>
  </si>
  <si>
    <t>"มนุษยภาพ" กับนายกุหลาบ สายประดิษฐ์ คณะสุภาพบุรุษนักหนังสือพิมพ์อิสรชนสู่นักหนังสือพิมพ์ประชาธิปไตย</t>
  </si>
  <si>
    <t>ผศ.อมรพรรณ ซุ้มโชคชัยกุล</t>
  </si>
  <si>
    <t>การนำเสนอเนื้อหาสุขภาพตามกระบวนทัศน์ใหม่ในนิตยสารเพื่อสุขภาพ</t>
  </si>
  <si>
    <t>ผศ.อภิชญา  อยู่ในธรรม</t>
  </si>
  <si>
    <t>แนวคิดและกระบวนการ IMC : 
การประยุกต์ใช้ในองค์กรภาครัฐ</t>
  </si>
  <si>
    <t>หนังสือรับรองการแจ้งข้อมูลลิขสิทธิ์ 
(ทะเบียนข้อมูลเลขที่ ว.18118)</t>
  </si>
  <si>
    <t>หนังสือรับรองการแจ้งข้อมูลลิขสิทธิ์ 
(ทะเบียนข้อมูลเลขที่ ว.18115)</t>
  </si>
  <si>
    <t>หนังสือรับรองการแจ้งข้อมูลลิขสิทธิ์ 
(ทะเบียนข้อมูลเลขที่ ว.18109)</t>
  </si>
  <si>
    <t>หนังสือรับรองการแจ้งข้อมูลลิขสิทธิ์ 
(ทะเบียนข้อมูลเลขที่ ว.18107)</t>
  </si>
  <si>
    <t>กรมทรัพย์สินทางปัญญา</t>
  </si>
  <si>
    <t>รศ.สุมน  อยู่สิน</t>
  </si>
  <si>
    <t>หนังสือรับรองการแจ้งข้อมูลลิขสิทธิ์ 
(ทะเบียนข้อมูลเลขที่ ว.18101)</t>
  </si>
  <si>
    <t>หนังสือรับรองการแจ้งข้อมูลลิขสิทธิ์ 
(ทะเบียนข้อมูลเลขที่ ว.18072)</t>
  </si>
  <si>
    <t>หนังสือรับรองการแจ้งข้อมูลลิขสิทธิ์ 
(ทะเบียนข้อมูลเลขที่ ว.18079)</t>
  </si>
  <si>
    <t>หนังสือรับรองการแจ้งข้อมูลลิขสิทธิ์ 
(ทะเบียนข้อมูลเลขที่ ว.18077)</t>
  </si>
  <si>
    <t>รศ.ปิยฉัตร  ล้อมชวการ</t>
  </si>
  <si>
    <t>หนังสือรับรองการแจ้งข้อมูลลิขสิทธิ์ 
(ทะเบียนข้อมูลเลขที่ ว.18131)</t>
  </si>
  <si>
    <t>หนังสือรับรองการแจ้งข้อมูลลิขสิทธิ์ 
(ทะเบียนข้อมูลเลขที่ ว.18127)</t>
  </si>
  <si>
    <t>หนังสือรับรองการแจ้งข้อมูลลิขสิทธิ์ 
(ทะเบียนข้อมูลเลขที่ ว.181096)</t>
  </si>
  <si>
    <t>หนังสือรับรองการแจ้งข้อมูลลิขสิทธิ์ 
(ทะเบียนข้อมูลเลขที่ ว.18095)</t>
  </si>
  <si>
    <t>หนังสือรับรองการแจ้งข้อมูลลิขสิทธิ์ 
(ทะเบียนข้อมูลเลขที่ ว.18076)</t>
  </si>
  <si>
    <t>รศ.ดร.บุษบา  สุธีธร</t>
  </si>
  <si>
    <t>หนังสือรับรองการแจ้งข้อมูลลิขสิทธิ์ 
(ทะเบียนข้อมูลเลขที่ ว.18129)</t>
  </si>
  <si>
    <t>หนังสือรับรองการแจ้งข้อมูลลิขสิทธิ์ 
(ทะเบียนข้อมูลเลขที่ ว.18113)</t>
  </si>
  <si>
    <t>หนังสือรับรองการแจ้งข้อมูลลิขสิทธิ์ 
(ทะเบียนข้อมูลเลขที่ ว.18112)</t>
  </si>
  <si>
    <t>หนังสือรับรองการแจ้งข้อมูลลิขสิทธิ์ 
(ทะเบียนข้อมูลเลขที่ ว.18106)</t>
  </si>
  <si>
    <t>หนังสือรับรองการแจ้งข้อมูลลิขสิทธิ์ 
(ทะเบียนข้อมูลเลขที่ ว.18100)</t>
  </si>
  <si>
    <t>รศ.ธีรารักษ์  โพธิสุวรรณ</t>
  </si>
  <si>
    <t>หนังสือรับรองการแจ้งข้อมูลลิขสิทธิ์ 
(ทะเบียนข้อมูลเลขที่ ว.18116)</t>
  </si>
  <si>
    <t>หนังสือรับรองการแจ้งข้อมูลลิขสิทธิ์ 
(ทะเบียนข้อมูลเลขที่ ว.18111)</t>
  </si>
  <si>
    <t>หนังสือรับรองการแจ้งข้อมูลลิขสิทธิ์ 
(ทะเบียนข้อมูลเลขที่ ว.18110)</t>
  </si>
  <si>
    <t>หนังสือรับรองการแจ้งข้อมูลลิขสิทธิ์ 
(ทะเบียนข้อมูลเลขที่ ว.18099)</t>
  </si>
  <si>
    <t>รศ.จิราภรณ์  
     สุวรรณวาจกกสิกิจ</t>
  </si>
  <si>
    <t>ผศ.ดร.สันทัด  ทองรินทร์</t>
  </si>
  <si>
    <t>ผศ.พ.ต.ท.(ญ)ดร.ศิริวรรณ 
     อนันต์โท</t>
  </si>
  <si>
    <t>รศ.ดร.วิทยาธร  ท่อแก้ว</t>
  </si>
  <si>
    <t>ผศ.ดร.ภัสวลี  
     นิติเกษตรสุนทร</t>
  </si>
  <si>
    <t>ผศ.ดร.มนวิภา  วงรุจิระ</t>
  </si>
  <si>
    <t>รศ.ดร.ธิติพัฒน์  เอี่ยมนิรันดร์</t>
  </si>
  <si>
    <t>รศ.ณัฐฐ์วัฒน์  สุทธิโยธิน</t>
  </si>
  <si>
    <t>รศ.จันทนา ทองประยูร</t>
  </si>
  <si>
    <t>รศ.ดร.กมลรัฐ  อินทรทัศน์</t>
  </si>
  <si>
    <t>หนังสือรับรองการแจ้งข้อมูลลิขสิทธิ์ 
(ทะเบียนข้อมูลเลขที่ ว.18138)</t>
  </si>
  <si>
    <t xml:space="preserve">3) หน่วยการสอน : 
16458-13 การสร้างสรรค์และผลิตงานประชาสัมพันธ์ทางธุรกิจ : กรณีศึกษา
</t>
  </si>
  <si>
    <t>หนังสือรับรองการแจ้งข้อมูลลิขสิทธิ์ 
(ทะเบียนข้อมูลเลขที่ ว.18105)</t>
  </si>
  <si>
    <t xml:space="preserve">2) หน่วยการสอน : 
16457-15 การเขียนแผนการนำเสนอกิจกรรมพิเศษเพื่อการประชาสัมพันธ์
</t>
  </si>
  <si>
    <t>หนังสือรับรองการแจ้งข้อมูลลิขสิทธิ์ 
(ทะเบียนข้อมูลเลขที่ ว.18078)</t>
  </si>
  <si>
    <t xml:space="preserve">1) หน่วยการสอน : 
16426-7 การวิเคราะห์คู่แข่งในงานโฆษณา
</t>
  </si>
  <si>
    <t>นศ.1</t>
  </si>
  <si>
    <t>นศ.2</t>
  </si>
  <si>
    <t>นศ.3</t>
  </si>
  <si>
    <t>ประมวลสาระชุดวิชา 
ประสบการณ์วิชาชีพประกาศนียบัตรบัณฑิตหลักสูตรและการสอน เล่มที่ 3 หน่วยที่ 12</t>
  </si>
  <si>
    <t>ประมวลสาระชุดวิชา 
การวัดและประเมินผลสัมฤทธิ์ทางการเรียนระดับประถมศึกษา
เล่มที่ 1 หน่วยที่ 4</t>
  </si>
  <si>
    <t>ประมวลสาระชุดวิชา  
การวัดและประเมินผลสัมฤทธิ์ทางการเรียนระดับประถมศึกษา
เล่มที่ 1 หน่วยที่ 3</t>
  </si>
  <si>
    <t>ผศ.ดร.สุวรรณี  ยหะกร</t>
  </si>
  <si>
    <t>(มีส่วนร่วมร้อยละ 33.33)</t>
  </si>
  <si>
    <t>ประมวลสาระชุดวิชาจิตวิทยาครอบครัวและครอบครัวศึกษา เล่มที่ 2 หน่วยที่ 6 ตอนที่ 6.2</t>
  </si>
  <si>
    <t>(มีส่วนร่วมร้อยละ 50)</t>
  </si>
  <si>
    <t>ประมวลสาระชุดวิชาสัมมนาทางการแนะแนว เล่มที่ 1 หน่วยที่ 7 ตอนที่ 7.2 และ 7.3 เรื่องที่ 7.3.1</t>
  </si>
  <si>
    <t>ประมวลสาระชุดวิชา การพัฒนาเครื่องมือและกิจกรรมแนะแนว เล่มที่ 1 หน่วยที่ 7</t>
  </si>
  <si>
    <t>ประมวลสาระชุดวิชาการพัฒนาเครื่องมือและกิจกรรมแนะแนว เล่มที่ 1 หน่วยที่ 6</t>
  </si>
  <si>
    <t>ผศ.ดร.วัลลภา  สบายยิ่ง</t>
  </si>
  <si>
    <t>ประมวลสาระชุดวิชา
การพัฒนาหลักสูตรและสื่อ
การเรียนการสอน เล่มที่ 1 หน่วยที่ 7 ตอนที่ 7.3 และ 7.4</t>
  </si>
  <si>
    <t>(มีส่วนร่วมร้อยละ 100)</t>
  </si>
  <si>
    <t>ประมวลสาระชุดวิชา
การแนะแนวในองค์กร เล่มที่ 1 หน่วยที่ 5</t>
  </si>
  <si>
    <t xml:space="preserve"> เอกสารการสอนชุดวิชาการแระแนวในระดับมัธยมศึกษา (ฉบับปรับปรุง) เล่มที่ 1 หน่วยที่ 6 ตอนที่ 6.3 และ 6.4</t>
  </si>
  <si>
    <t>ผศ.ดร.นิธิพัฒน์  เมฆขจร</t>
  </si>
  <si>
    <t>บทความเรื่องศิริวิบุลย์กิตติ์</t>
  </si>
  <si>
    <t>ศิริวิบุลย์กิตติ์</t>
  </si>
  <si>
    <t>รศ.นภาลัย  สุวรรณธาดา</t>
  </si>
  <si>
    <t>การเตรียมความพร้อมสำหรับนักเรียนที่มีความต้องการพิเศษในโรงเรียนสังกัดกรุงเทพมหานคร</t>
  </si>
  <si>
    <t>ผศ.ดร.จรีลักษณ์  จิรวิบูลย์</t>
  </si>
  <si>
    <t>แนวการจัดการเรียนการสอนเด็กพิเศษ</t>
  </si>
  <si>
    <t>คู่มือครูและผู้ปกครองสำหรับเด็กที่มีปัญหาทางการเรียนรู้ คณิตศาสตร์</t>
  </si>
  <si>
    <t>คู่มือครูและผู้ปกครองสำหรับเด็กที่มีปัญหาทางการเรียนรู้ การอ่าน</t>
  </si>
  <si>
    <t>คู่มือครูและผู้ปกครองสำหรับเด็กที่มีปัญหาทางการเรียนรู้ ความจำ</t>
  </si>
  <si>
    <t>คู่มือครูและผู้ปกครองสำหรับเด็กที่มีปัญหาทางการเรียนรู้ การเขียน</t>
  </si>
  <si>
    <t>ตำราการจัดการเรียนการสอนวิชาประวัติศาสตร์ในสถานศึกษา</t>
  </si>
  <si>
    <t>กาจัดการเรียนการสอนวิชาประวัติศาสตร์ในสถานศึกษา</t>
  </si>
  <si>
    <t>รศ.ดร.สิริวรรณ ศรีพหล</t>
  </si>
  <si>
    <t xml:space="preserve">อ.ดร.สุวรรณี  ยหะกร
</t>
  </si>
  <si>
    <t xml:space="preserve">รศ.ดร.สิริวรรณ ศรีพหล
</t>
  </si>
  <si>
    <t xml:space="preserve">รศ.ดร.สฤษดิ์พงษ์  ลิมปิษเฐียร
</t>
  </si>
  <si>
    <t xml:space="preserve">อ.ดร.ศันสนีย์  สังสรรค์อนันต์
</t>
  </si>
  <si>
    <t xml:space="preserve">รศ.ดร.ศศิกาญจน์  ทวิสุวรรณ
</t>
  </si>
  <si>
    <t xml:space="preserve">รศ.ดร.วาสนา  ทวีกุลทรัพย์
</t>
  </si>
  <si>
    <t xml:space="preserve">ผศ.ดร.พัชรี  ผลโยธิน
</t>
  </si>
  <si>
    <t xml:space="preserve">รศ.ดร.ปราณี  สังขะตะวรรธญ์
</t>
  </si>
  <si>
    <t xml:space="preserve">ผศ.ดร.ประยงค์ เนาวบุตร
</t>
  </si>
  <si>
    <t xml:space="preserve">รศ.ดร.ประภาพรรณ  
     เอี่ยมสุภาษิต
</t>
  </si>
  <si>
    <t>รศ.ดร.ทวีศักดิ์  จินดานุรักษ์</t>
  </si>
  <si>
    <t>อ.ดร.ทวีวัฒน์ วัฒนกุลเจริญ</t>
  </si>
  <si>
    <t>ผศ.ดร.ชูชาติ  พ่วงสมจิตร์</t>
  </si>
  <si>
    <t>รศ.ดร.กัญจนา 
     ลินทรัตนศิริกุล</t>
  </si>
  <si>
    <t>ผศ.ดร.พัชรี  ผลโยธิน</t>
  </si>
  <si>
    <t>วจ.2</t>
  </si>
  <si>
    <t>การผลิตแบบลีน สู่...การบัญชีแบบลีน</t>
  </si>
  <si>
    <t>อ.พิเชษฐ์  สิทธิโชคสกุลชัย</t>
  </si>
  <si>
    <t>บทวิจารณ์หนังสือ : Consumer Behavior : Building Marketing Strategy 11th ed Delbert Hawkins. David Mothersbaugh 2010</t>
  </si>
  <si>
    <t>วจ.1</t>
  </si>
  <si>
    <t>รศ.ดร.เชาว์  โรจนแสง</t>
  </si>
  <si>
    <t>รศ.ดร.เฉลิมพงศ์  มีสมนัย</t>
  </si>
  <si>
    <t>วจ.3</t>
  </si>
  <si>
    <t>หนังสือรับรองการแจ้งข้อมูลลิขสิทธิ์ 
(ทะเบียนข้อมูลเลขที่ ว.18178)</t>
  </si>
  <si>
    <t>วจ.4</t>
  </si>
  <si>
    <t>หนังสือรับรองการแจ้งข้อมูลลิขสิทธิ์ 
(ทะเบียนข้อมูลเลขที่ ว.18183)</t>
  </si>
  <si>
    <t>วจ.5</t>
  </si>
  <si>
    <t>หนังสือรับรองการแจ้งข้อมูลลิขสิทธิ์ 
(ทะเบียนข้อมูลเลขที่ ว.18941)</t>
  </si>
  <si>
    <t>รศ.ดร.วราภรณ์ รุ่งเรืองกลกิจ</t>
  </si>
  <si>
    <t>หนังสือรับรองการแจ้งข้อมูลลิขสิทธิ์ 
(ทะเบียนข้อมูลเลขที่ ว.18176)</t>
  </si>
  <si>
    <t>วจ.7</t>
  </si>
  <si>
    <t>หนังสือรับรองการแจ้งข้อมูลลิขสิทธิ์ 
(ทะเบียนข้อมูลเลขที่ ว.18951)</t>
  </si>
  <si>
    <t>วจ.8</t>
  </si>
  <si>
    <t>หนังสือรับรองการแจ้งข้อมูลลิขสิทธิ์ 
(ทะเบียนข้อมูลเลขที่ ว.18942)</t>
  </si>
  <si>
    <t>วจ.9</t>
  </si>
  <si>
    <t>หนังสือรับรองการแจ้งข้อมูลลิขสิทธิ์ 
(ทะเบียนข้อมูลเลขที่ ว.18196)</t>
  </si>
  <si>
    <t>วจ.10</t>
  </si>
  <si>
    <t>หนังสือรับรองการแจ้งข้อมูลลิขสิทธิ์ 
(ทะเบียนข้อมูลเลขที่ ว.18202)</t>
  </si>
  <si>
    <t>รศ.ดร.สุชาดา  ตั้งทางธรรม</t>
  </si>
  <si>
    <t>วจ.11</t>
  </si>
  <si>
    <t>หนังสือรับรองการแจ้งข้อมูลลิขสิทธิ์ 
(ทะเบียนข้อมูลเลขที่ ว.18165)</t>
  </si>
  <si>
    <t>วจ.12</t>
  </si>
  <si>
    <t>หนังสือรับรองการแจ้งข้อมูลลิขสิทธิ์ 
(ทะเบียนข้อมูลเลขที่ ว.18170)</t>
  </si>
  <si>
    <t>วจ.13</t>
  </si>
  <si>
    <t>หนังสือรับรองการแจ้งข้อมูลลิขสิทธิ์ 
(ทะเบียนข้อมูลเลขที่ ว.18171)</t>
  </si>
  <si>
    <t xml:space="preserve">รศ.ดร.กัลยานี  ภาคอัต
</t>
  </si>
  <si>
    <t xml:space="preserve">รศ.ดร.กิ่งพร  ทองใบ
</t>
  </si>
  <si>
    <t xml:space="preserve">อ.กิตติพงษ์ เกียรติวัชรชัย
</t>
  </si>
  <si>
    <t xml:space="preserve">รศ.ดร.จีระ ประทีป
</t>
  </si>
  <si>
    <t xml:space="preserve">รศ.จีราภรณ์  สุธัมมสภา
</t>
  </si>
  <si>
    <t xml:space="preserve">รศ.ดร.เฉลิมพงศ์  มีสมนัย
</t>
  </si>
  <si>
    <t xml:space="preserve">รศ.ชนินทร์  ชุณหพันธรักษ์
</t>
  </si>
  <si>
    <t xml:space="preserve">ผศ.ชัชพล  ทรงสุนทรวงศ์
</t>
  </si>
  <si>
    <t xml:space="preserve">รศ.ดร.เชาว์  โรจนแสง
</t>
  </si>
  <si>
    <t xml:space="preserve">รศ.ฐาปนา  ฉิ่นไพศาล
</t>
  </si>
  <si>
    <t xml:space="preserve">รศ.ณรงค์ศักดิ์  บุญเลิศ
</t>
  </si>
  <si>
    <t>รศ.ดลพร  บุญพารอด</t>
  </si>
  <si>
    <t>ผศ.ดวงกลม วิลาวรรณ</t>
  </si>
  <si>
    <t>รศ.ดร.เทพศักดิ์  บุณยรัตพันธุ์</t>
  </si>
  <si>
    <t>รศ.ธนชัย  ยมจินดา</t>
  </si>
  <si>
    <t>รศ.ธัญญรัศม์  วศวรรณวัฒน์</t>
  </si>
  <si>
    <t>ผศ.นราธิป  ศรีราม</t>
  </si>
  <si>
    <t>รศ.นิพันธ์  เห็นโชคชัยชนะ</t>
  </si>
  <si>
    <t>รศ.ประภาศรี  
     พงศ์ธนาพาณิช</t>
  </si>
  <si>
    <t>อ.ปิยะดา  พิศาลบุตร</t>
  </si>
  <si>
    <t>รศ.ดร.รสคนธ์  รัตนเสริมพงศ์</t>
  </si>
  <si>
    <t>รศ.วรรณี  ชลนภาสถิตย์</t>
  </si>
  <si>
    <t>รศ.ดร.วราภรณ์  
     รุ่งเรืองกลกิจ</t>
  </si>
  <si>
    <t>รศ.ศรีธนา  บุญญเศรษฐ์</t>
  </si>
  <si>
    <t>รศ.สุขุมาลย์  ชำนิจ</t>
  </si>
  <si>
    <t>รศ.สุชาดา สถาวรวงศ์</t>
  </si>
  <si>
    <t>รศ.สุนา  สิทธิเลิศประสิทธิ์</t>
  </si>
  <si>
    <t>ผศ.ดร.สุรีย์  เข็มทอง</t>
  </si>
  <si>
    <t>รศ.สุวีณา  ตั่งโพธิสุวรรณ</t>
  </si>
  <si>
    <t>รศ.ดร.เสน่ห์  จุ้ยโต</t>
  </si>
  <si>
    <t>รศ.เสาวภา  มีถาวรกุล</t>
  </si>
  <si>
    <t>รศ.อัจฉรา  ชีวะตระกูลกิจ</t>
  </si>
  <si>
    <t>รศ.ชุษณะ  รุ่งปัจฉิม</t>
  </si>
  <si>
    <t>การเป็นสมัยใหม่กับแนวคิดชุมชน</t>
  </si>
  <si>
    <t>The Australian Sociological Association</t>
  </si>
  <si>
    <t>Competition, adaptation and mutation</t>
  </si>
  <si>
    <t>รศ.ดร.สำอาง  สืบสมาน</t>
  </si>
  <si>
    <t>International Labour Organization</t>
  </si>
  <si>
    <t>Thailand's Work and Health Transition</t>
  </si>
  <si>
    <t>รศ.ดร.อำไพรัตน์  อักษรพรหม</t>
  </si>
  <si>
    <t>รศ.ดร.สุรพร  เสี้ยนสลาย</t>
  </si>
  <si>
    <t>รศ.ดร.วรรณภา  โพธิ์น้อย</t>
  </si>
  <si>
    <t>รศ.ประกายรัตน์  ภัทรธิติ</t>
  </si>
  <si>
    <t>รศ.บุญเสริม  หุตะแพทย์</t>
  </si>
  <si>
    <t>รศ.ดร.ชินรัตน์  สมสืบ</t>
  </si>
  <si>
    <t>รศ.ดร.จิตตินันท์  เดชะคุปต์</t>
  </si>
  <si>
    <t>ผศ.ดร.กุลกานต์  
     อภิวัฒนลังการ</t>
  </si>
  <si>
    <t>หนังสือรับรองการแจ้งข้อมูลลิขสิทธิ์ 
(ทะเบียนข้อมูลเลขที่ ว.18994)</t>
  </si>
  <si>
    <t>หนังสือรับรองการแจ้งข้อมูลลิขสิทธิ์ 
(ทะเบียนข้อมูลเลขที่ ว.18989)</t>
  </si>
  <si>
    <t>หนังสือรับรองการแจ้งข้อมูลลิขสิทธิ์ 
(ทะเบียนข้อมูลเลขที่ ว.18985)</t>
  </si>
  <si>
    <t>รศ.ดร.อำไพรัตน์ อักษรพรหม</t>
  </si>
  <si>
    <t>รศ. 1</t>
  </si>
  <si>
    <t>สงครามฝรั่งเศส - เยอรมัน 
ค.ศ. 1870-1871</t>
  </si>
  <si>
    <t>รศ.ดร.รุ่งพงษ์  ชัยนาม</t>
  </si>
  <si>
    <t>สาเหตุของการมีวิธีคิดและใช้แบบแผนการเมืองเดิมๆ ของนักการเมืองไทย : กระบวนการอภิปรายไม่ไว้วางใจ และการปรับคณะรัฐมนตรี 31 พฤษภาคม - 6 มิถุนายน 2553</t>
  </si>
  <si>
    <t>รศ.ดร.เสนีย์  คำสุข</t>
  </si>
  <si>
    <t>วิเคราะห์สาระสำคัญและแนวโน้มสังคมการเมืองไทย หลังเหตุรุนแรงเดือนเมษายน - พฤษภาคม พ.ศ. 2553 : กรณีศึกษาผ่านบทบาทของสื่อหนังสือพิมพ์</t>
  </si>
  <si>
    <t>ปัญหาการเมืองประชาธิปไตยรัฐสภาไทย : กลุ่มพลังทางสังคม พรรคการเมือง และการเลือกตั้ง</t>
  </si>
  <si>
    <t>ความสัมพันธ์ระหว่างวุฒิสภากับการเมืองไทย : ปัญหาและทางออก</t>
  </si>
  <si>
    <t>การเมืองไทยการเมืองของฅนไทย</t>
  </si>
  <si>
    <t>รศ.3</t>
  </si>
  <si>
    <t>ปัญหารัฐธรรมนูญไทย : สาเหตุและการหาทางออก</t>
  </si>
  <si>
    <t>หนังสือนักการเมืองไทย : จริยธรรม ผลประโยชน์ทับซ้อนการคอร์รัปชั่น สภาพปัญหา สาเหตุ ผลกระทบ แนวทางการแก้ไข</t>
  </si>
  <si>
    <t>นักการเมืองไทย : จริยธรรม ผลประโยชน์ทับซ้อนการคอร์รัปชั่น สภาพปัญหา สาเหตุ ผลกระทบ 
แนวทางการแก้ไข</t>
  </si>
  <si>
    <t>ศ.ดร.ธีรภัทร์  เสรีรังสรรค์</t>
  </si>
  <si>
    <t>รศ.ดร.ราณี  อิสิชัยกุล</t>
  </si>
  <si>
    <t>รศ.ธโสธร  ตู้ทองคำ</t>
  </si>
  <si>
    <t>หนังสือรับรองการแจ้งข้อมูลลิขสิทธิ์ 
(ทะเบียนข้อมูลเลขที่ ว.18266)</t>
  </si>
  <si>
    <t>หนังสือรับรองการแจ้งข้อมูลลิขสิทธิ์ 
(ทะเบียนข้อมูลเลขที่ ว.18260)</t>
  </si>
  <si>
    <t>หนังสือรับรองการแจ้งข้อมูลลิขสิทธิ์ 
(ทะเบียนข้อมูลเลขที่ ว.18250)</t>
  </si>
  <si>
    <t>หนังสือรับรองการแจ้งข้อมูลลิขสิทธิ์ 
(ทะเบียนข้อมูลเลขที่ ว.18203)</t>
  </si>
  <si>
    <t>หนังสือรับรองการแจ้งข้อมูลลิขสิทธิ์ 
(ทะเบียนข้อมูลเลขที่ ว.18200)</t>
  </si>
  <si>
    <t>หนังสือรับรองการแจ้งข้อมูลลิขสิทธิ์ 
(ทะเบียนข้อมูลเลขที่ ว.18198)</t>
  </si>
  <si>
    <t>หนังสือรับรองการแจ้งข้อมูลลิขสิทธิ์ 
(ทะเบียนข้อมูลเลขที่ ว.18267)</t>
  </si>
  <si>
    <t>หนังสือรับรองการแจ้งข้อมูลลิขสิทธิ์ 
(ทะเบียนข้อมูลเลขที่ ว.18265)</t>
  </si>
  <si>
    <t>หนังสือรับรองการแจ้งข้อมูลลิขสิทธิ์ 
(ทะเบียนข้อมูลเลขที่ ว.18261)</t>
  </si>
  <si>
    <t>หนังสือรับรองการแจ้งข้อมูลลิขสิทธิ์ 
(ทะเบียนข้อมูลเลขที่ ว.18256)</t>
  </si>
  <si>
    <t>รศ.ยุทธพร  อิสรชัย</t>
  </si>
  <si>
    <t>ผศ.ดร.อภิรดี  ศรีโอภาส</t>
  </si>
  <si>
    <t>รศ.สราวุธ  สุธรรมาสา</t>
  </si>
  <si>
    <t>แหล่งความรู้ด้าน HIA</t>
  </si>
  <si>
    <t>รศ.สุดาว  เลิศวิสุทธิไพบูลย์</t>
  </si>
  <si>
    <t>เทคนิคการเลือกเครื่องมือให้เหมาะมือตามหลักการยศาสตร์</t>
  </si>
  <si>
    <t>รศ.ดร.ศริศักดิ์  สุนทรไชย</t>
  </si>
  <si>
    <t>ชุดทดสอบการตั้งครรภ์ EPF</t>
  </si>
  <si>
    <t>อ.ดร.ช่อทิพย์  บรมธนรัตน์</t>
  </si>
  <si>
    <t>ข่าวความเคลื่อนไหวด้านสุขภาพ</t>
  </si>
  <si>
    <t>แหล่งความรู้ด้าน HIA (2)</t>
  </si>
  <si>
    <t>การยศาสตร์ในการขับรถ</t>
  </si>
  <si>
    <t>เทคนิคและแนวปฏิบัติที่ดีในการยกย้ายวัสดุ</t>
  </si>
  <si>
    <t>ไบโอโฟโตนิกสแกนเนอร์ (BioPhotonic Scanner)</t>
  </si>
  <si>
    <t>เคล็ดลับสุขภาพดีด้วยอิริยาบถท่าทางที่ถูกต้อง</t>
  </si>
  <si>
    <t>โครโมกรานินเอ</t>
  </si>
  <si>
    <t>การยศาสตร์สำหรับงานก่อสร้าง</t>
  </si>
  <si>
    <t>พระราชบัญญัติความปลอดภัย 
อาชีวอนามัยและสภาพแวดล้อมในการทำงาน พ.ศ. 2554 : ความหวังใหม่ของงานอาชีวอนามัยและความปลอดภัยของประเทศไทยหรือ</t>
  </si>
  <si>
    <t>อุปกรณ์ตรวจหาก๊าซโดยใช้แสงอินฟราเรด</t>
  </si>
  <si>
    <t>รศ.ดร.จักรกฤษณ์  
      ศิวะเดชาเทพ</t>
  </si>
  <si>
    <t>รศ.ดร.พาณี  สีตกะลิน</t>
  </si>
  <si>
    <t>ผศ.ดร.วรางคณา ผลประเสริฐ</t>
  </si>
  <si>
    <t>ตำราเรื่องการพยาบาลกุมาร
เวชศาสตร์</t>
  </si>
  <si>
    <t>พศ. 1</t>
  </si>
  <si>
    <t>การพยาบาลกุมารเวชศาสตร์</t>
  </si>
  <si>
    <t>ผศ.กรองกาญจน์ ศิริภักดี</t>
  </si>
  <si>
    <t>วารสาร IET Journal of Microwaves, Antennas and Propagation
ปีที่ 4 ฉบับที่ 9</t>
  </si>
  <si>
    <t>Institution of Engineering and Technology Stevenage Herts, SGI ZSD Unitedkingdom</t>
  </si>
  <si>
    <t>Complex correlation on linear array angle-of-arrival estimation measurement of ultra wideband propagation channels</t>
  </si>
  <si>
    <t>อ.ดร.ขจิตพรรณ มกระชัช</t>
  </si>
  <si>
    <t>รศ.วรัญญา  ปุณณวัฒน์</t>
  </si>
  <si>
    <t>อ.ภิรมย์  คงเลิศ</t>
  </si>
  <si>
    <t>อ.ปิยพร  นุรารักษ์</t>
  </si>
  <si>
    <t>รศ.ทัศนีย์วรรณ์  ศรีประดิษฐ์</t>
  </si>
  <si>
    <t>รศ.ณัฏฐพร  พิมพายน</t>
  </si>
  <si>
    <t>รศ.ดร.สัจจา บรรจงศิริ</t>
  </si>
  <si>
    <t>รศ.ดร.สมจิต  โยธะคง</t>
  </si>
  <si>
    <t>รศ.ส่งเสริม  หอมกลิ่น</t>
  </si>
  <si>
    <t>อ.วรชัย  สิงหฤกษ์</t>
  </si>
  <si>
    <t>รศ.บำเพ็ญ  เขียวหวาน</t>
  </si>
  <si>
    <t>รศ.ดร.ชัยวัฒน์  คงสม</t>
  </si>
  <si>
    <t>หนังสือรับรองการแจ้งข้อมูลลิขสิทธิ์ 
(ทะเบียนข้อมูลเลขที่ ว.18288)</t>
  </si>
  <si>
    <t>หนังสือรับรองการแจ้งข้อมูลลิขสิทธิ์ 
(ทะเบียนข้อมูลเลขที่ ว.18287)</t>
  </si>
  <si>
    <t>หนังสือรับรองการแจ้งข้อมูลลิขสิทธิ์ 
(ทะเบียนข้อมูลเลขที่ ว.18280)</t>
  </si>
  <si>
    <t>ศ.โอภาวดี  เข็มทอง</t>
  </si>
  <si>
    <t>หนังสือรับรองการแจ้งข้อมูลลิขสิทธิ์ 
(ทะเบียนข้อมูลเลขที่ ว.19021)</t>
  </si>
  <si>
    <t>หนังสือรับรองการแจ้งข้อมูลลิขสิทธิ์ 
(ทะเบียนข้อมูลเลขที่ ว.18284)</t>
  </si>
  <si>
    <t>หนังสือรับรองการแจ้งข้อมูลลิขสิทธิ์ 
(ทะเบียนข้อมูลเลขที่ ว.18283)</t>
  </si>
  <si>
    <t>รศ.ลัดดา  พิศาลบุตร</t>
  </si>
  <si>
    <t>หนังสือรับรองการแจ้งข้อมูลลิขสิทธิ์ 
(ทะเบียนข้อมูลเลขที่ ว.18274)</t>
  </si>
  <si>
    <t>หนังสือรับรองการแจ้งข้อมูลลิขสิทธิ์ 
(ทะเบียนข้อมูลเลขที่ ว.18286)</t>
  </si>
  <si>
    <t>หนังสือรับรองการแจ้งข้อมูลลิขสิทธิ์ 
(ทะเบียนข้อมูลเลขที่ ว.18281)</t>
  </si>
  <si>
    <t>รศ.ดร.ปัญญา  หิรัญรัศมี</t>
  </si>
  <si>
    <t xml:space="preserve">ประมวลสาระชุดวิชา : 
การบริหารทรัพยากรมนุษย์ในสหกรณ์
</t>
  </si>
  <si>
    <t xml:space="preserve">ประมวลสาระชุดวิชา : 
การบริหาร การผลิตและการตลาดสหกรณ์
</t>
  </si>
  <si>
    <t xml:space="preserve">ประมวลสาระชุดวิชา : 
สถิติและการวิจัยทางสหกรณ์
</t>
  </si>
  <si>
    <t xml:space="preserve">ประมวลสาระชุดวิชา : 
การบัญชีและการเงินสหกรณ์
เพื่อการบริหาร
</t>
  </si>
  <si>
    <t xml:space="preserve">ประมวลสาระชุดวิชา : 
การบริหารธุรกิจสหกรณ์เชิงกลยุทธ์
</t>
  </si>
  <si>
    <t xml:space="preserve">ประมวลสาระชุดวิชา : 
การจัดและดำเนินงานการสหกรณ์
</t>
  </si>
  <si>
    <t>เอกสารการสอนของมสธ. จำนวน 9 หน่วย ดังนี้</t>
  </si>
  <si>
    <t>มาตรฐานใหม่การลงรายการงานวิเคราะห์สารสนเทศ</t>
  </si>
  <si>
    <t>รศ.ดร.น้ำทิพย์  วิภาวิน</t>
  </si>
  <si>
    <t>บทบาทของนักสารสนเทศในสังคมเศรษฐกิจสร้างสรรค์</t>
  </si>
  <si>
    <t>หนังสือเรื่องไทยคดีศึกษาในบริบทแห่งความหลากหลาย</t>
  </si>
  <si>
    <t>ไทยคดีศึกษาในบริบทแห่งความหลากหลาย</t>
  </si>
  <si>
    <t>อ.ดร.สมเกียรติ วัฒนาพงษากุล</t>
  </si>
  <si>
    <t>รศ.สำรวย  กมลายุตต์</t>
  </si>
  <si>
    <t>อ.ดร.สรายุทธ ยหะกร</t>
  </si>
  <si>
    <t>รศ.ดร.สมพร พุทธาพิทักษ์ผล</t>
  </si>
  <si>
    <t>อ.ดร.สมเกียรติ  
     วัฒนาพงษากุล</t>
  </si>
  <si>
    <t>ศ.ดร.ชุติมา  สัจจานันท์</t>
  </si>
  <si>
    <t>รศ.ดร.จิตรา  วีรบุรีนนท์</t>
  </si>
  <si>
    <t>หนังสือรับรองการแจ้งข้อมูลลิขสิทธิ์ 
(ทะเบียนข้อมูลเลขที่ ว.18900)</t>
  </si>
  <si>
    <t>หนังสือรับรองการแจ้งข้อมูลลิขสิทธิ์ 
(ทะเบียนข้อมูลเลขที่ ว.18895)</t>
  </si>
  <si>
    <t>หนังสือรับรองการแจ้งข้อมูลลิขสิทธิ์ 
(ทะเบียนข้อมูลเลขที่ ว.18891)</t>
  </si>
  <si>
    <t>หนังสือรับรองการแจ้งข้อมูลลิขสิทธิ์ 
(ทะเบียนข้อมูลเลขที่ ว.18869)</t>
  </si>
  <si>
    <t>2549-2550</t>
  </si>
  <si>
    <t>หนังสือรับรองการแจ้งข้อมูลลิขสิทธิ์ 
(ทะเบียนข้อมูลเลขที่ ว.18899)</t>
  </si>
  <si>
    <t>หนังสือรับรองการแจ้งข้อมูลลิขสิทธิ์ 
(ทะเบียนข้อมูลเลขที่ ว.18063)</t>
  </si>
  <si>
    <t>หนังสือรับรองการแจ้งข้อมูลลิขสิทธิ์ 
(ทะเบียนข้อมูลเลขที่ ว.18061)</t>
  </si>
  <si>
    <t>รศ.มัลลิกา  มัสฮูดี</t>
  </si>
  <si>
    <t>หนังสือรับรองการแจ้งข้อมูลลิขสิทธิ์ 
(ทะเบียนข้อมูลเลขที่ ว.18877)</t>
  </si>
  <si>
    <t>หนังสือรับรองการแจ้งข้อมูลลิขสิทธิ์ 
(ทะเบียนข้อมูลเลขที่ ว.18062)</t>
  </si>
  <si>
    <t>หนังสือรับรองการแจ้งข้อมูลลิขสิทธิ์ 
(ทะเบียนข้อมูลเลขที่ ว.18060)</t>
  </si>
  <si>
    <t>รศ.รอ.หญิงปรียา
     หิรัญประดิษฐ์</t>
  </si>
  <si>
    <t>หนังสือการเงินธุรกิจ</t>
  </si>
  <si>
    <t>การเงินธุรกิจ</t>
  </si>
  <si>
    <t>ผศ.อภิญญา  วนเศรษฐ</t>
  </si>
  <si>
    <t>บทความเรื่อง Developing an Asian Learning Object Repository</t>
  </si>
  <si>
    <t>Distance Education Technologies in ASIA</t>
  </si>
  <si>
    <t>Developing an Asian Learning Object Repository</t>
  </si>
  <si>
    <t>รศ.สุนีย์ ศีลพิพัฒน์
รศ.ดร.ธนิศ  ภู่ศิริ</t>
  </si>
  <si>
    <t>ความสัมพันธ์ระหว่างเงินตราสกุลต่างๆของ 5 ประเทศในเอเชียตะวันออกเฉียงใต้</t>
  </si>
  <si>
    <t>บทความความสัมพันธ์ระหว่างเงินตราสกุลต่างๆของ 5 ประเทศในเอเชียตะวันออกเฉียงใต้</t>
  </si>
  <si>
    <t xml:space="preserve">รศ.ศิริพร  สัจจานันท์ </t>
  </si>
  <si>
    <t>กติกาเขตการค้าเสรีกับความเป็นธรรมต่อภาคเกษตรกรรมไทย</t>
  </si>
  <si>
    <t>คณะรัฐประศาสนศาสตร์
สถาบันบัณฑิตพัฒนบริหารศาสตร์</t>
  </si>
  <si>
    <t>บทความ Volatility Transmission of Exchange Rate in Five Southeast Asian Countries</t>
  </si>
  <si>
    <t>Ritsumeikan University, Japan</t>
  </si>
  <si>
    <t>Volatility Transmission of Exchange Rate in Five Southeast Asian Countries</t>
  </si>
  <si>
    <t>รศ.สุภาสินี  ตันติศรีสุข</t>
  </si>
  <si>
    <t>รศ.ดร.สุชาดา ตั้งทางธรรม</t>
  </si>
  <si>
    <t>รศ.สมบัติ  พันธวิศิษฏ์</t>
  </si>
  <si>
    <t>รศ.รัฐวิชญญ์  จิวสวัสดิ์</t>
  </si>
  <si>
    <t>ผศ.ปรัชญ์  ปราบปรปักษ์</t>
  </si>
  <si>
    <t>กุลลินี  มุทธากลิน</t>
  </si>
  <si>
    <t>หนังสือรับรองการแจ้งข้อมูลลิขสิทธิ์ 
(ทะเบียนข้อมูลเลขที่ ว.18242)</t>
  </si>
  <si>
    <t>หนังสือรับรองการแจ้งข้อมูลลิขสิทธิ์ 
(ทะเบียนข้อมูลเลขที่ ว.18229)</t>
  </si>
  <si>
    <t>หนังสือรับรองการแจ้งข้อมูลลิขสิทธิ์ 
(ทะเบียนข้อมูลเลขที่ ว.18228)</t>
  </si>
  <si>
    <t>รศ.รัชฎาพร  เลิศโภคานนท์</t>
  </si>
  <si>
    <t>หนังสือรับรองการแจ้งข้อมูลลิขสิทธิ์ 
(ทะเบียนข้อมูลเลขที่ ว.18245)</t>
  </si>
  <si>
    <t>หนังสือรับรองการแจ้งข้อมูลลิขสิทธิ์ 
(ทะเบียนข้อมูลเลขที่ ว.18244)</t>
  </si>
  <si>
    <t>หนังสือรับรองการแจ้งข้อมูลลิขสิทธิ์ 
(ทะเบียนข้อมูลเลขที่ ว.18234)</t>
  </si>
  <si>
    <t>หนังสือรับรองการแจ้งข้อมูลลิขสิทธิ์ 
(ทะเบียนข้อมูลเลขที่ ว.18232)</t>
  </si>
  <si>
    <t>รศ.ดร.มนูญ  โต๊ะยามา</t>
  </si>
  <si>
    <t>เอกสารการสอนชุดวิชา  
21701 การวิจัยหลักสูตรและ
การเรียนการสอน</t>
  </si>
  <si>
    <t>สทว.26</t>
  </si>
  <si>
    <t xml:space="preserve">3) หน่วยการสอน : 21701-11 
</t>
  </si>
  <si>
    <t>เอกสารการสอนชุดวิชา 
15712 การวิจัยและสถิติประยุกต์ทางนิเทศศาสตร์</t>
  </si>
  <si>
    <t>สทว.25</t>
  </si>
  <si>
    <t xml:space="preserve">2) หน่วยการสอน : 
15712-13 สถิตินอนพาราเมตริก
</t>
  </si>
  <si>
    <t>เอกสารการสอนชุดวิชา 
50705 สถิติและระเบียบวิธีวิจัยสำหรับสิ่งแวดล้อมอุตสาหกรรม</t>
  </si>
  <si>
    <t>สทว.24</t>
  </si>
  <si>
    <t xml:space="preserve">1) หน่วยการสอน : 50705-13 
</t>
  </si>
  <si>
    <t>รศ.ดร.สุพิมพ์  ศรีพันธ์วรสกุล</t>
  </si>
  <si>
    <t>หนังสือรับรองการแจ้งข้อมูลลิขสิทธิ์ 
(ทะเบียนข้อมูลเลขที่ ว.19080)</t>
  </si>
  <si>
    <t>สทว.23</t>
  </si>
  <si>
    <t>การวิจัยทางสังคมศาสตร์ผ่านเครือข่ายสารสนเทศ</t>
  </si>
  <si>
    <t>ผศ.ดร.อมรรัตน์
     ภิญโญภานุวัฒน์</t>
  </si>
  <si>
    <t>หนังสือรับรองการแจ้งข้อมูลลิขสิทธิ์ 
(ทะเบียนข้อมูลเลขที่ ว.19072)</t>
  </si>
  <si>
    <t>สทว.22</t>
  </si>
  <si>
    <t>การประเมินแผนการจัดการเรียนรู้</t>
  </si>
  <si>
    <t>รศ.ดร.ทัศนีย์  ชาติไทย</t>
  </si>
  <si>
    <t>หนังสือรับรองการแจ้งข้อมูลลิขสิทธิ์ 
(ทะเบียนข้อมูลเลขที่ ว.19071)</t>
  </si>
  <si>
    <t>สทว.21</t>
  </si>
  <si>
    <t>การประเมินคุณภาพการศึกษา</t>
  </si>
  <si>
    <t>หนังสือรับรองการแจ้งข้อมูลลิขสิทธิ์ 
(ทะเบียนข้อมูลเลขที่ ว.19076)</t>
  </si>
  <si>
    <t>สทว.20</t>
  </si>
  <si>
    <t>การสร้างเครื่องมือประเมินคุณลักษณะอันพึงประสงค์ของผู้เรียนในหลักสูตรการศึกษาขั้นพื้นฐาน : กรณีสร้างเครื่องมือประเมินค่านิยม</t>
  </si>
  <si>
    <t>ผศ.ศศิธร  ชุตินันทกุล</t>
  </si>
  <si>
    <t>หนังสือรับรองการแจ้งข้อมูลลิขสิทธิ์ 
(ทะเบียนข้อมูลเลขที่ ว.19088)</t>
  </si>
  <si>
    <t>สทว.19</t>
  </si>
  <si>
    <t>การพัฒนารูปแบบการเทียบโอนผล
การเรียนของมหาวิทยาลัยสุโขทัย-
ธรรมาธิราช</t>
  </si>
  <si>
    <t>หนังสือรับรองการแจ้งข้อมูลลิขสิทธิ์ 
(ทะเบียนข้อมูลเลขที่ ว.19087)</t>
  </si>
  <si>
    <t>สทว.18</t>
  </si>
  <si>
    <t>การคิดวิจารณญาณ : แนวคิด ทฤษฎีและวิธีการวัด</t>
  </si>
  <si>
    <t>รศ.ดร.สมถวิล  วิจิตรวรรณา</t>
  </si>
  <si>
    <t>หนังสือรับรองการแจ้งข้อมูลลิขสิทธิ์ 
(ทะเบียนข้อมูลเลขที่ ว.19085)</t>
  </si>
  <si>
    <t>สทว.17</t>
  </si>
  <si>
    <t>การวัดพัฒนาการทางกาย</t>
  </si>
  <si>
    <t>หนังสือรับรองการแจ้งข้อมูลลิขสิทธิ์ 
(ทะเบียนข้อมูลเลขที่ ว.19073)</t>
  </si>
  <si>
    <t>สทว.16</t>
  </si>
  <si>
    <t>การประเมินการจัดการเรียนรู้ของครู</t>
  </si>
  <si>
    <t>หนังสือรับรองการแจ้งข้อมูลลิขสิทธิ์ 
(ทะเบียนข้อมูลเลขที่ ว.19083)</t>
  </si>
  <si>
    <t>สทว.15</t>
  </si>
  <si>
    <t>การวิเคราะห์ข้อสอบตามทฤษฎี
การตอบข้อสอบ</t>
  </si>
  <si>
    <t>ผศ.ดร.สุภมาส  อังศุโชติ</t>
  </si>
  <si>
    <t>สทว.14</t>
  </si>
  <si>
    <t>อ.ดร.สุนิสา  จุ้ยม่วงศรี</t>
  </si>
  <si>
    <t>หนังสือรับรองการแจ้งข้อมูลลิขสิทธิ์ 
(ทะเบียนข้อมูลเลขที่ ว.19082)</t>
  </si>
  <si>
    <t>สทว.13</t>
  </si>
  <si>
    <t>การวิเคราะห์ข้อสอบตามทฤษฎี
การทดสอบแบบมาตรฐานเดิม</t>
  </si>
  <si>
    <t>หนังสือรับรองการแจ้งข้อมูลลิขสิทธิ์ 
(ทะเบียนข้อมูลเลขที่ ว.19074)</t>
  </si>
  <si>
    <t>สทว.12</t>
  </si>
  <si>
    <t>การประเมินแบบร่วมมือ (Collaborative Evaluation)</t>
  </si>
  <si>
    <t>อ.ดร.นลินี ณ นคร</t>
  </si>
  <si>
    <t>หนังสือรับรองการแจ้งข้อมูลลิขสิทธิ์ 
(ทะเบียนข้อมูลเลขที่ ว.19075)</t>
  </si>
  <si>
    <t>สทว.11</t>
  </si>
  <si>
    <t>แบบทดสอบวินิจฉัยข้อบกพร่องทางการเรียน (Learning Diagnosis Test)</t>
  </si>
  <si>
    <t>รศ.ดร.นวลเสน่ห์ 
     วงศ์เชิดธรรม</t>
  </si>
  <si>
    <t>หนังสือรับรองการแจ้งข้อมูลลิขสิทธิ์ 
(ทะเบียนข้อมูลเลขที่ ว.19086)</t>
  </si>
  <si>
    <t>สทว.10</t>
  </si>
  <si>
    <t>การประเมินการคิดวิเคราะห์ทำได้ไม่ยาก</t>
  </si>
  <si>
    <t>สทว.9</t>
  </si>
  <si>
    <t>หนังสือรับรองการแจ้งข้อมูลลิขสิทธิ์ 
(ทะเบียนข้อมูลเลขที่ ว.19081)</t>
  </si>
  <si>
    <t>สทว.8</t>
  </si>
  <si>
    <t>การประเมินคุณภาพการศึกษาระดับชาติ
(NATIONAL TEST : NT)</t>
  </si>
  <si>
    <t>รศ.พิศเพลิน  เขียวหวาน</t>
  </si>
  <si>
    <t>สทว.7</t>
  </si>
  <si>
    <t>อ.วรัญญา  กระบิลสิงห์</t>
  </si>
  <si>
    <t>หนังสือรับรองการแจ้งข้อมูลลิขสิทธิ์ 
(ทะเบียนข้อมูลเลขที่ ว.19084)</t>
  </si>
  <si>
    <t>สทว.6</t>
  </si>
  <si>
    <t>การประเมินแบบ 360 องศา</t>
  </si>
  <si>
    <t>ผศ.ดร.รัชนีกูล  
     ภิญโญภานุวัฒน์</t>
  </si>
  <si>
    <t>หนังสือรับรองการแจ้งข้อมูลลิขสิทธิ์ 
(ทะเบียนข้อมูลเลขที่ ว.19079)</t>
  </si>
  <si>
    <t>สทว.5</t>
  </si>
  <si>
    <t>เทคโนโลยีกับการประเมินการเรียนรู้ทางระบบออนไลน์</t>
  </si>
  <si>
    <t>สทว.4</t>
  </si>
  <si>
    <t>ผศ.ดร.สิริรัตน์  วิภาสศิลป์</t>
  </si>
  <si>
    <t>หนังสือรับรองการแจ้งข้อมูลลิขสิทธิ์ 
(ทะเบียนข้อมูลเลขที่ ว.19078)</t>
  </si>
  <si>
    <t>สทว.3</t>
  </si>
  <si>
    <t>เทคโนโลยีในการวัดผลการศึกษา :
การทดสอบด้วยคอมพิวเตอร์</t>
  </si>
  <si>
    <t>สทว.2</t>
  </si>
  <si>
    <t>หนังสือรับรองการแจ้งข้อมูลลิขสิทธิ์ 
(ทะเบียนข้อมูลเลขที่ ว.19077)</t>
  </si>
  <si>
    <t>สทว.1</t>
  </si>
  <si>
    <t>การวัดการปฏิบัติกับการประเมินตามสภาพจริง</t>
  </si>
  <si>
    <t>รศ.ดร.จินตนา  ธนวิบูลย์ชัย</t>
  </si>
  <si>
    <t>รศ.ดร.ธนิศ  ภู่ศิริ
รศ.สุนีย์ ศีลพิพัฒน์</t>
  </si>
  <si>
    <t xml:space="preserve">6. หน่วยการสอน 41707-12 
แบบผังภูมิวงจรรวม ความลับทางการค้า และสิ่งบ่งชี้ทางภูมิศาสตร์
</t>
  </si>
  <si>
    <t xml:space="preserve">1. หน่วยการสอน 33307-3 
กฎหมายเกี่ยวกับยาเสพติดให้โทษ
</t>
  </si>
  <si>
    <t xml:space="preserve">2. หน่วยการสอน 40205-13 
การระงับข้อพิพาท
</t>
  </si>
  <si>
    <t xml:space="preserve">3. หน่วยการสอน 41432-6 
กฎหมายเกี่ยวกับยาเสพติด
</t>
  </si>
  <si>
    <t xml:space="preserve">4. หน่วยการสอน 41432-12 
กฎหมายเกี่ยวกับการจราจรและการขนส่ง
</t>
  </si>
  <si>
    <t xml:space="preserve">5. หน่วยการสอน 41707-1 
หลักการเบื้องต้นเกี่ยวกับทรัพย์สินทางปัญญา
</t>
  </si>
  <si>
    <t xml:space="preserve">6. หน่วยการสอน 41707-9 
แนวคิดและทฤษฎีเกี่ยวกับสิทธิบัตร
</t>
  </si>
  <si>
    <t xml:space="preserve">7. หน่วยการสอน 41707-11 
พลวัตรของสิทธิบัตรในปัจจุบัน
</t>
  </si>
  <si>
    <t xml:space="preserve">1. หน่วยการสอน 40205-1 
ความรู้เบื้องต้นเกี่ยวกับกฎหมายการใช้กฎหมาย บุคคลสิทธิ นิติกรรมและสัญญา
</t>
  </si>
  <si>
    <t xml:space="preserve">2. หน่วยการสอน 41232-9 
ความผิดเกี่ยวกับเสรีภาพ
</t>
  </si>
  <si>
    <t xml:space="preserve">3. หน่วยการสอน 41232-10 
ความผิดเกี่ยวกับชื่อเสียง
</t>
  </si>
  <si>
    <t xml:space="preserve">4. หน่วยการสอน 41432-4 
กฎหมายเกี่ยวกับการค้าประเวณี 
วัตถลามก การค้าหญิงและเด็ก
</t>
  </si>
  <si>
    <t xml:space="preserve">5. หน่วยการสอน 41432-11 
กฎหมายเกี่ยวกับรถยนต์และล้อเลื่อน
</t>
  </si>
  <si>
    <t xml:space="preserve">1. หน่วยการสอน 41711-5 
สิทธิเสรีภาพ
</t>
  </si>
  <si>
    <t xml:space="preserve">2. หน่วยการสอน 41711-6 
สิทธิเสรีภาพเฉพาะเรื่อง
</t>
  </si>
  <si>
    <t xml:space="preserve">3. หน่วยการสอน 41712-4 
การจัดองค์กรฝ่ายปกครอง
</t>
  </si>
  <si>
    <t xml:space="preserve">4. หน่วยการสอน 41715-6 
การดำเนินกิจกรรมขององค์กรปกครองส่วนท้องถิ่น
</t>
  </si>
  <si>
    <t xml:space="preserve">1. หน่วยการสอน 33305-7 
ขายฝาก ขายทอดตลาด ขายตรง และขายแบบต่าง ๆ
</t>
  </si>
  <si>
    <t xml:space="preserve">2. หน่วยการสอน 33305-12 
มรดก
</t>
  </si>
  <si>
    <t xml:space="preserve">3. หน่วยการสอน 33307-5 
กฎหมายเกี่ยวกับสมาคม มูลนิธิ 
และการควบคุมการเรี่ยไร
</t>
  </si>
  <si>
    <t xml:space="preserve">4. หน่วยการสอน 41232-4 
ความผิดเกี่ยวกับศาสนา ความสงบสุขของประชาชน การก่อให้เกิดภยันตรายต่อประชาชนและการค้า
</t>
  </si>
  <si>
    <t xml:space="preserve">5. หน่วยการสอน 41232-13 
ความผิดฐานฉ้อโกง โกงเจ้าหนี้ และยักยอก
</t>
  </si>
  <si>
    <t xml:space="preserve">2. หน่วยการสอน 16446-1 
แนวคิดเกี่ยวกับการผลิตรายการวิทยุกระจายเสียงรูปแบบซับซ้อน
</t>
  </si>
  <si>
    <t xml:space="preserve">1. หน่วยการสอน 16457-7 
การเขียนเพื่อการประชาสัมพันธ์
ทางการหนังสือพิมพ์และนิตยสาร
</t>
  </si>
  <si>
    <t xml:space="preserve">3. หน่วยการสอน  16446-7 
หลักและเทคนิคการผลิตรายการสารคดีทางวิทยุกระจายสียง
</t>
  </si>
  <si>
    <t xml:space="preserve">1. หน่วยการสอน 33305-11 
ครอบครัว
</t>
  </si>
  <si>
    <t xml:space="preserve">2. หน่วยการสอน 33307-12 
กฎหมายเกี่ยวกับการสงวนและคุ้มครองสัตว์ป่า
</t>
  </si>
  <si>
    <t xml:space="preserve">3. หน่วยการสอน 33307-13 
กฎหมายเกี่ยวกับป่าไม้และป่าสงวนแห่งชาติ
</t>
  </si>
  <si>
    <t xml:space="preserve">1. หน่วยการสอน 40205-7 
กฎหมายแรงงาน
</t>
  </si>
  <si>
    <t xml:space="preserve">2. หน่วยการสอน 41704-8 
การสิ้นสุดสัญญาจ้างแรงงาน
</t>
  </si>
  <si>
    <t xml:space="preserve">3. หน่วยการสอน 92220-9 
ความรู้เบื้องต้นเกี่ยวกับกฏหมายทั่วไป
</t>
  </si>
  <si>
    <t xml:space="preserve">1. หน่วยการสอน 40205-13 
การระงับข้อพิพาท
</t>
  </si>
  <si>
    <t xml:space="preserve">2. หน่วยการสอน 40205-14 
พระราชบัญญัติที่เกี่ยวข้องกับการประกอบธุรกิจ (1)
</t>
  </si>
  <si>
    <t xml:space="preserve">3. หน่วยการสอน 41432-14 
กฎหมายเกี่ยวกับการคุ้มครองผู้บริโภคและสิ่งแวดล้อม
</t>
  </si>
  <si>
    <t xml:space="preserve">4. หน่วยการสอน 41432-15 
กฎหมายเกี่ยวกับป่าไม้และสัตว์ป่า
</t>
  </si>
  <si>
    <t xml:space="preserve">1. หน่วยการสอน 41703-8 
แนวคิดเกี่ยวกับการลงทุนระหว่างประเทศ
</t>
  </si>
  <si>
    <t xml:space="preserve">2. หน่วยการสอน 41703-9 
กฎหมายควบคุมการลงทุนของประเทศที่รับการลงทุน
</t>
  </si>
  <si>
    <t xml:space="preserve">3. หน่วยการสอน 41703-14 
กรอบแนวปฏิบัติของนักลงทุนกับความรับผิดชอบของนักลงทุน
</t>
  </si>
  <si>
    <t xml:space="preserve">1. หน่วยการสอน 33305-9 
ยืม ค้ำประกัน จำนอง และจำนำ
</t>
  </si>
  <si>
    <t xml:space="preserve">2. หน่วยการสอน 33305-10 
ตัวแทน นายหน้า และประกันภัย
</t>
  </si>
  <si>
    <t xml:space="preserve">3. หน่วยการสอน 33307-1 
กฎหมายการทะเบียนราษฎร
</t>
  </si>
  <si>
    <t xml:space="preserve">4. หน่วยการสอน 33307-9 
กฎหมายเกี่ยวกับสถานบริการ
</t>
  </si>
  <si>
    <t xml:space="preserve">1. หน่วยการสอน 91467-13 
กฎหมายและจรรยาวิชาชีพที่เกี่ยวข้องกับการจัดการทรัพยากรป่าไม้และสิ่งแวดล้อม
</t>
  </si>
  <si>
    <t xml:space="preserve">2. หน่วยการสอน 13201-15 
ประเด็นสำคัญด้านกฏหมายและจริยธรรมสารสนเทศ
</t>
  </si>
  <si>
    <t xml:space="preserve">3. หน่วยการสอน 41707-12 
แบบผังภูมิวงจรรวม ความลับทางการค้า และสิ่งบ่งชี้ทางภูมิศาสตร์
</t>
  </si>
  <si>
    <t xml:space="preserve">2. หน่วยการสอน 41716-13 
เหยื่ออาชญากรรมและเหยื่อของกระบวนการยุติธรรม
</t>
  </si>
  <si>
    <t xml:space="preserve">3. หน่วยการสอน 41715-7 
วิสาหกิจขององค์กรปกครองส่วนท้องถิ่น
</t>
  </si>
  <si>
    <t xml:space="preserve">4. หน่วยการสอน 41715-1 
หลักการกระจายอำนาจการปกครอง
</t>
  </si>
  <si>
    <t xml:space="preserve">1. หน่วยการสอน 41711-4 
นิติรัฐ
</t>
  </si>
  <si>
    <t xml:space="preserve">2. หน่วยการสอน 41712-1 
ที่มาและนิติวิธีในกฎหมายมหาชน
</t>
  </si>
  <si>
    <t xml:space="preserve">3. หน่วยการสอน 41712-2 
พัฒนาการของกฎหมายมหาชนในยุโรป
</t>
  </si>
  <si>
    <t>นต.1</t>
  </si>
  <si>
    <t>นต.2</t>
  </si>
  <si>
    <t>นต.3</t>
  </si>
  <si>
    <t>นต.4</t>
  </si>
  <si>
    <t>นต.5</t>
  </si>
  <si>
    <t>นต.6</t>
  </si>
  <si>
    <t>นต.7</t>
  </si>
  <si>
    <t>นต.8</t>
  </si>
  <si>
    <t>นต.9</t>
  </si>
  <si>
    <t>นต.10</t>
  </si>
  <si>
    <t>นต.11</t>
  </si>
  <si>
    <t>นต.12</t>
  </si>
  <si>
    <t>มหาวิทยาลัยธรรมศาสตร์</t>
  </si>
  <si>
    <t>เนติบัณฑิตยสภา ในพระบรมราชูปถัมภ์</t>
  </si>
  <si>
    <t>การบังคับชำระหนี้โดยพลการของเจ้าหนี้กับความผิดฐานลักทรัพย์</t>
  </si>
  <si>
    <t>วารสารกฎหมายสุโขทัยธรรมาธิราช ฉบับที่ 2 ปีที่ 22 ธันวาคม 2553
หน้า 2 - 9</t>
  </si>
  <si>
    <t>แนวโน้มการบังคับใช้มาตรการปรับค่าคาร์บอนก่อนเข้าพรมแดน (Border Carbon Adjustments : BCA) โดยสหรัฐอเมริกา และสหภาพยุโรป กับการเตรียมพร้อมของประเทศไทย</t>
  </si>
  <si>
    <t>วารสารกฎหมายสุโขทัยธรรมาธิราช ฉบับที่ 2 ปีที่ 22 ธันวาคม 2553
หน้า 50 - 78</t>
  </si>
  <si>
    <t>วิธีเตรียมตัวสอบชุดวิชากฎหมายพาณิชย์ 3</t>
  </si>
  <si>
    <t>วารสารกฎหมายสุโขทัยธรรมาธิราช ฉบับที่ 2 ปีที่ 22 ธันวาคม 2553
หน้า 79 - 85</t>
  </si>
  <si>
    <t>ผศ.ภาณุมาศ  ขัดเงางาม</t>
  </si>
  <si>
    <t>THAI TRADITIONAL MEDICINE PROTECTION (Part I)</t>
  </si>
  <si>
    <t>นต.13</t>
  </si>
  <si>
    <t>วารสารกฎหมายสุโขทัยธรรมาธิราช ฉบับที่ 2 ปีที่ 22 ธันวาคม 2553
หน้า 86 - 110</t>
  </si>
  <si>
    <t>ฎีกาวิเคราะห์ : คำพิพากษาฎีกาที่ 7669/2549</t>
  </si>
  <si>
    <t>นต.14</t>
  </si>
  <si>
    <t>วารสารกฎหมายสุโขทัยธรรมาธิราช ฉบับที่ 2 ปีที่ 22 ธันวาคม 2553
หน้า 112 - 119</t>
  </si>
  <si>
    <t>ฎีกาวิเคราะห์ : คำพิพากษาฎีกาที่ 1366/2552</t>
  </si>
  <si>
    <t>นต.15</t>
  </si>
  <si>
    <t>วารสารกฎหมายสุโขทัยธรรมาธิราช ฉบับที่ 2 ปีที่ 22 ธันวาคม 2553
หน้า 120 - 128</t>
  </si>
  <si>
    <t>แนะนำกฎหมายใหม่ : พระราชบัญญัติการรักษาความมั่นคงภายในราชอาณาจักร พ.ศ. 2551</t>
  </si>
  <si>
    <t>นต.16</t>
  </si>
  <si>
    <t>วารสารกฎหมายสุโขทัยธรรมาธิราช ฉบับที่ 2 ปีที่ 22 ธันวาคม 2553
หน้า 130 - 136</t>
  </si>
  <si>
    <t>คำพิพากษาฎีกาที่น่าสนใจ ประกอบชุดวิชากฎหมายแพ่ง 3</t>
  </si>
  <si>
    <t>คำพิพากษาฎีกาที่น่าสนใจ ประกอบชุดวิชากฎหมายพาณิชย์ 3</t>
  </si>
  <si>
    <t>แนะนำกฎหมายใหม่ : พระราชกำหนดการบริหารราชการในสถานการณ์ฉุกเฉิน พ.ศ. 2548</t>
  </si>
  <si>
    <t>วารสารกฎหมายสุโขทัยธรรมาธิราช ฉบับที่ 2 ปีที่ 22 ธันวาคม 2553
หน้า 138 - 140</t>
  </si>
  <si>
    <t>คำพิพากษาฎีกาที่น่าสนใจ ประกอบชุดวิชากฎหมายว่าด้วยทรัพย์สิน</t>
  </si>
  <si>
    <t>วารสารกฎหมายสุโขทัยธรรมาธิราช ฉบับที่ 2 ปีที่ 22 ธันวาคม 2553
หน้า 141 - 142</t>
  </si>
  <si>
    <t>คำพิพากษาฎีกาที่น่าสนใจ ประกอบชุดวิชากฎหมายอาญา 1</t>
  </si>
  <si>
    <t>วารสารกฎหมายสุโขทัยธรรมาธิราช ฉบับที่ 2 ปีที่ 22 ธันวาคม 2553
หน้า 143 - 144</t>
  </si>
  <si>
    <t>คำพิพากษาฎีกาที่น่าสนใจ ประกอบชุดวิชากฎหมายอาญา 2</t>
  </si>
  <si>
    <t>วารสารกฎหมายสุโขทัยธรรมาธิราช ฉบับที่ 2 ปีที่ 22 ธันวาคม 2553
หน้า 145 - 147</t>
  </si>
  <si>
    <t>คำพิพากษาฎีกาที่น่าสนใจ ประกอบชุดวิชากฎหมายแพ่ง 2</t>
  </si>
  <si>
    <t>วารสารกฎหมายสุโขทัยธรรมาธิราช ฉบับที่ 2 ปีที่ 22 ธันวาคม 2553
หน้า 148 - 152</t>
  </si>
  <si>
    <t>วารสารกฎหมายสุโขทัยธรรมาธิราช ฉบับที่ 2 ปีที่ 22 ธันวาคม 2553
หน้า 153 - 158</t>
  </si>
  <si>
    <t>อ.ชัชชัย  ลาภปรารถนา</t>
  </si>
  <si>
    <t>คำพิพากษาฎีกาที่น่าสนใจ ประกอบชุดวิชากฎหมายวิธีสบัญญัติ 2</t>
  </si>
  <si>
    <t>วารสารกฎหมายสุโขทัยธรรมาธิราช ฉบับที่ 2 ปีที่ 22 ธันวาคม 2553
หน้า 159 - 162</t>
  </si>
  <si>
    <t>คำพิพากษาฎีกาที่น่าสนใจ ประกอบชุดวิชากฎหมายวิธีสบัญญัติ 3</t>
  </si>
  <si>
    <t>วารสารกฎหมายสุโขทัยธรรมาธิราช ฉบับที่ 2 ปีที่ 22 ธันวาคม 2553
หน้า 163 - 165</t>
  </si>
  <si>
    <t>นต.17</t>
  </si>
  <si>
    <t>นต.18</t>
  </si>
  <si>
    <t>นต.19</t>
  </si>
  <si>
    <t>นต.20</t>
  </si>
  <si>
    <t>นต.21</t>
  </si>
  <si>
    <t>นต.22</t>
  </si>
  <si>
    <t>นต.23</t>
  </si>
  <si>
    <t>นต.24</t>
  </si>
  <si>
    <t>นต.25</t>
  </si>
  <si>
    <t>นต.26</t>
  </si>
  <si>
    <t>นต.27</t>
  </si>
  <si>
    <t>วารสารกฎหมายสุโขทัยธรรมาธิราช ฉบับที่ 1 ปีที่ 22 มิถุนายน 2553
หน้า 2 - 9</t>
  </si>
  <si>
    <t>วารสารกฎหมายสุโขทัยธรรมาธิราช ฉบับที่ 1 ปีที่ 22 มิถุนายน 2553
หน้า 145 - 147</t>
  </si>
  <si>
    <t>วารสารกฎหมายสุโขทัยธรรมาธิราช ฉบับที่ 1 ปีที่ 22 มิถุนายน 2553
หน้า 59 - 85</t>
  </si>
  <si>
    <t>วารสารกฎหมายสุโขทัยธรรมาธิราช ฉบับที่ 1 ปีที่ 22 มิถุนายน 2553
หน้า 140 - 144</t>
  </si>
  <si>
    <t>วารสารนิติศาสตร์ มหาวิทยาลัยธรรมศาสตร์ ปีที่ 39 ฉบับที่ 3 พ.ศ. 2553 หน้า 579 - 591</t>
  </si>
  <si>
    <t>บทบัณฑิตย์ นิตยสารของเนติบัณฑิตยสภา เล่มที่ 66 ตอน 3 กันยายน 2553
หน้า 56 - 69</t>
  </si>
  <si>
    <t>วารสารกฎหมายสุโขทัยธรรมาธิราช ฉบับที่ 1 ปีที่ 22 มิถุนายน 2553
หน้า 135 - 136</t>
  </si>
  <si>
    <t>วารสารกฎหมายสุโขทัยธรรมาธิราช ฉบับที่ 1 ปีที่ 22 มิถุนายน 2553
หน้า 118 - 125</t>
  </si>
  <si>
    <t>วารสารกฎหมายสุโขทัยธรรมาธิราช ฉบับที่ 1 ปีที่ 22 มิถุนายน 2553
หน้า 132 - 134</t>
  </si>
  <si>
    <t>วารสารกฎหมายสุโขทัยธรรมาธิราช ฉบับที่ 1 ปีที่ 22 มิถุนายน 2553
หน้า 137 - 139</t>
  </si>
  <si>
    <t>วารสารกฎหมายสุโขทัยธรรมาธิราช ฉบับที่ 1 ปีที่ 22 มิถุนายน 2553
หน้า 127 - 130</t>
  </si>
  <si>
    <t>วารสารนิติศาสตร์ มหาวิทยาลัยธรรมศาสตร์ ปีที่ 39 ฉบับที่ 1 พ.ศ. 2553 หน้า 1 - 11</t>
  </si>
  <si>
    <t xml:space="preserve">5. หน่วยการสอน 32722-8 
องค์กรทางธุรกิจตามประมวลกฏหมายแพ่งและพาณิชย์
</t>
  </si>
  <si>
    <t>นต.28</t>
  </si>
  <si>
    <t>นต.29</t>
  </si>
  <si>
    <t>นต.30</t>
  </si>
  <si>
    <t>นต.31</t>
  </si>
  <si>
    <t>นต.32</t>
  </si>
  <si>
    <t>นต.33</t>
  </si>
  <si>
    <t>นต.34</t>
  </si>
  <si>
    <t>นต.35</t>
  </si>
  <si>
    <t>นต.36</t>
  </si>
  <si>
    <t>นต.37</t>
  </si>
  <si>
    <t>นต.38</t>
  </si>
  <si>
    <t>นต.39</t>
  </si>
  <si>
    <t>นต.40</t>
  </si>
  <si>
    <t>นต.41</t>
  </si>
  <si>
    <t>นต.42</t>
  </si>
  <si>
    <t>นต.43</t>
  </si>
  <si>
    <t>นต.44</t>
  </si>
  <si>
    <t>เอกสารการสอนชุดวิชา 41432
กฎหมายอาญา 3 : ความผิดอาญาตามกฎหมายอื่น</t>
  </si>
  <si>
    <t>เอกสารการสอนชุดวิชา 41707
กฎหมายว่าด้วยทรัพย์สินทางปัญญาชั้นสูง</t>
  </si>
  <si>
    <t>เอกสารการสอนชุดวิชา 91467
ประสบการณ์วิชาชีพการจัดการทรัพยากรป่าไม้และสิ่งแวดล้อม</t>
  </si>
  <si>
    <t>เอกสารการสอนชุดวิชา 41716
 กฎหมายอาญาและอาชญาวิทยาชั้นสูง</t>
  </si>
  <si>
    <t>เอกสารการสอนชุดวิชา 41715
กฏหมายเกี่ยวกับการปกครองท้องถิ่นชั้นสูง</t>
  </si>
  <si>
    <t>เอกสารการสอนชุดวิชา 40205
กฎหมายธุรกิจ</t>
  </si>
  <si>
    <t>เอกสารการสอนชุดวิชา 41232
กฎหมายอาญา 2 : ภาคความผิด</t>
  </si>
  <si>
    <t>เอกสารการสอนชุดวิชา 41711
กฎหมายรัฐธรรมนูญและสถาบันการเมืองชั้นสูง</t>
  </si>
  <si>
    <t>เอกสารการสอนชุดวิชา 41712
กฎหมายปกครองชั้นสูง</t>
  </si>
  <si>
    <t>เอกสารการสอนชุดวิชา 32722
การบัญชีเพื่อการจัดการ และการวางแผนภาษีอากร</t>
  </si>
  <si>
    <t>เอกสารการสอนชุดวิชา 33305
กฎหมายแพ่ง พาณิชย์ และที่ดินสำหรับนักปกครองท้องที่</t>
  </si>
  <si>
    <t>เอกสารการสอนชุดวิชา 33307
กฎหมายเกี่ยวกับการปฏิบัติงานสำหรับนักปกครองท้องที่</t>
  </si>
  <si>
    <t>เอกสารการสอนชุดวิชา 41704
กฎหมายแรงงานและการอุตสาหกรรมชั้นสูง</t>
  </si>
  <si>
    <t>เอกสารการสอนชุดวิชา 92220
กฎหมายสหกรณ์และกระบวนการทางการเมือง</t>
  </si>
  <si>
    <t>เอกสารการสอนชุดวิชา 41703
กฎหมายเกี่ยวกับการค้าระหว่างประเทศและการลงทุน</t>
  </si>
  <si>
    <t>เอกสารการสอนชุดวิชา 13201
สารสนเทศศาสตร์เบื้องต้น</t>
  </si>
  <si>
    <t>เอกสารการสอนชุดวิชา 33445
ประสบการณ์วิชาชีพการบริหาร
การปกครองท้องที่</t>
  </si>
  <si>
    <t xml:space="preserve">เอกสารการสอนชุดวิชาการจัดและผลิตรายการวิทยุกระจายเสียงเบื้องต้น
เล่มที่ 2 หน่วยที่ 9
</t>
  </si>
  <si>
    <t>เอกสารการสอนชุดวิชาการบริหารงานโทรทัศน์ เล่มที่ 2 หน่วยที่ 10</t>
  </si>
  <si>
    <t>เอกสารการสอนชุดวิชา การบริหารงานสื่อสิ่งพิมพ์ เล่มที่ 1 หน่วยที่ 3</t>
  </si>
  <si>
    <t>เอกสารการสอนชุดวิชาการผลิตรายการโทรทัศน์เบื้องต้น เล่มที่ 2 หน่วยที่ 14</t>
  </si>
  <si>
    <t xml:space="preserve">เอกสารการสอนชุดวิชาการสร้างสรรค์และผลิตงานประชาสัมพันธ์ เล่มที่ 2 หน่วยที่ 9
</t>
  </si>
  <si>
    <t>นศ.4</t>
  </si>
  <si>
    <t>นศ.5</t>
  </si>
  <si>
    <t>นศ.6</t>
  </si>
  <si>
    <t>นศ.9</t>
  </si>
  <si>
    <t>นศ.7</t>
  </si>
  <si>
    <t>นศ.8</t>
  </si>
  <si>
    <t xml:space="preserve">4. หน่วยการสอน 16446-8 
หลักและเทคนิคการผลิตรายการนิตยสารทางอากาศและรายการปกิณกะ
</t>
  </si>
  <si>
    <t xml:space="preserve">5. หน่วยการสอน 16458-3 
การสร้างสรรค์และผลิตรายการวิทยุกระจายเสียงเพื่อการประชาสัมพันธ์
</t>
  </si>
  <si>
    <t>นศ.10</t>
  </si>
  <si>
    <t>นศ.11</t>
  </si>
  <si>
    <t>นศ.12</t>
  </si>
  <si>
    <t>นศ.13</t>
  </si>
  <si>
    <t>นศ.14</t>
  </si>
  <si>
    <t>นศ.15</t>
  </si>
  <si>
    <t>นศ.16</t>
  </si>
  <si>
    <t>นศ.17</t>
  </si>
  <si>
    <t>นศ.18</t>
  </si>
  <si>
    <t>นศ.19</t>
  </si>
  <si>
    <t xml:space="preserve">1. หน่วยการสอน 16426-2 
กระบวนการสร้างสรรค์งานโฆษณา
</t>
  </si>
  <si>
    <t xml:space="preserve">2. หน่วยการสอน 16457-1 
หลักการประชาสัมพันธ์และการเขียนเพื่อการประชาสัมพันธ์
</t>
  </si>
  <si>
    <t xml:space="preserve">3. หน่วยการสอน 16457-2 
ความคิดสร้างสรรค์กับการทำงานประชาสัมพันธ์
</t>
  </si>
  <si>
    <t xml:space="preserve">4. หน่วยการสอน 16458-1 
กระบวนการสร้างสรรค์และผลิตงานประชาสัมพันธ์
</t>
  </si>
  <si>
    <t xml:space="preserve">5. หน่วยการสอน 16458-6 
การสร้างสรรค์และผลิตสื่อเฉพาะกิจเพื่อการประชาสัมพันธ์
</t>
  </si>
  <si>
    <t xml:space="preserve">1. หน่วยการสอน 16419-3 
การวิจัยเพื่อพัฒนาการจัดรายการโทรทัศน์
</t>
  </si>
  <si>
    <t xml:space="preserve">2. หน่วยการสอน 16419-6 
การจัดรายการโทรทัศน์ของผู้ผลิตรายการโทรทัศน์ที่ไม่ใช่สถานี
</t>
  </si>
  <si>
    <t xml:space="preserve">3. หน่วยการสอน 16419-12 
การจัดรายการวาไรตี้
</t>
  </si>
  <si>
    <t xml:space="preserve">4. หน่วยการสอน 17999-4 
กิจกรรมการเรียนรู้ที่ 4 ประสบการณ์และทักษะด้านการจัดการความรู้ด้านนิเทศศาสตร์ผ่านเทคโนโลยีสารสนเทศ
</t>
  </si>
  <si>
    <t xml:space="preserve">5. หน่วยการสอน 17999-11 
กิจกรรมการเรียนรู้ที่ 11 ประสบการณ์นิเทศศาสตร์เชิงบูรณาการในประเทศ
</t>
  </si>
  <si>
    <t xml:space="preserve">6. หน่วยการสอน 17999-12 
กิจกรรมการเรียนรู้ที่ 11 ประสบการณ์นิเทศศาสตร์เชิงบูรณาการต่างประเทศ
</t>
  </si>
  <si>
    <t xml:space="preserve">7. หน่วยการสอน 15711-14 
เทคโนโลยีสารสนเทศและทฤษฎีการสื่อสาร
</t>
  </si>
  <si>
    <t>1. หน่วยการสอน 17903-2 
ปรากฏการณ์ทางสังคมที่เกี่ยวกับงานนิเทศศาสตร์และปัญหาทางนิเทศศาสตร์</t>
  </si>
  <si>
    <t>2. หน่วยการสอน 17903-4 
การจัดทำและประเมินโครงการ</t>
  </si>
  <si>
    <t>3. หน่วยการสอน 17999-2 
กิจกรรมการเรียนรู้ที่ 2 ประสบการณ์และทักษะด้านการวางแผนงานนิเทศศาสตร์</t>
  </si>
  <si>
    <t>4. หน่วยการสอน 17999-9 
กิจกรรมการเรียนรู้ที่ 9 ประสบการณ์และทักษะด้านการเป็นผู้นำและการเป็นผู้บริหารองค์กร</t>
  </si>
  <si>
    <t>5. หน่วยการสอน 15711-15 ประยุกต์ใช้ทฤษฎีการสื่อสาร</t>
  </si>
  <si>
    <t>6. หน่วยการสอน 15712-1 
แนวคิดการวิจัยนิเทศศาสตร์</t>
  </si>
  <si>
    <t>1. หน่วยการสอน 16419-4 
การจัดหารายการโทรทัศน์ของสถานีโทรทัศน์</t>
  </si>
  <si>
    <t>2. หน่วยการสอน 17903-3 
การกำหนดยุทธศาสตร์และการสร้างกรอบความคิดในการแก้ไขปัญหาทางนิเทศศาสตร์</t>
  </si>
  <si>
    <t>3. หน่วยการสอน 17999-3 
กิจกรรมการเรียนรู้ที่ 3 ประสบการณ์และทักษะด้านการบริหารโครงการการสื่อสาร</t>
  </si>
  <si>
    <t>4. หน่วยการสอน 17999-6 
กิจกรรมการเรียนรู้ที่ 6 ประสบการณ์และทักษะด้านการเผยแพร่ความรู้ด้วยสื่อบุคคล</t>
  </si>
  <si>
    <t>5. หน่วยการสอน 15712-4 
การวัดและเครื่องมือการวิจัย</t>
  </si>
  <si>
    <t>1. หน่วยการสอน 16419-5 
การจัดรายการโทรทัศน์ของสถานีโทรทัศน์แบบบอกรับสมาชิก</t>
  </si>
  <si>
    <t>2. หน่วยการสอน 16419-8 การจัดรายการความรู้</t>
  </si>
  <si>
    <t>3. หน่วยการสอน 16419-13 
การจัดรายการเกมและรายการเรียลลิตี้โชว์</t>
  </si>
  <si>
    <t>4. หน่วยการสอน 17999-1 
กิจกรรมการเรียนรู้ที่ 1 ประสบการณ์และทักษะด้านการวิจัย</t>
  </si>
  <si>
    <t>5. หน่วยการสอน 17999-11 
กิจกรรมการเรียนรู้ที่ 11 ประสบการณ์นิเทศศาสตร์เชิงบูรณาการในประเทศ</t>
  </si>
  <si>
    <t>6. หน่วยการสอน 17999-12 
กิจกรรมการเรียนรู้ที่ 11 ประสบการณ์นิเทศศาสตร์เชิงบูรณาการต่างประเทศ</t>
  </si>
  <si>
    <t>7. หน่วยการสอน 17998-2 
ดุษฎีนิพนธ์ (ขั้นที่ 4-6)</t>
  </si>
  <si>
    <t>1. หน่วยการสอน 16419-7 
การจัดรายการข่าว</t>
  </si>
  <si>
    <t>2. หน่วยการสอน 16419-9 
การจัดรายการสนทนา</t>
  </si>
  <si>
    <t>4. หน่วยการสอน 17999-8 
กิจกรรมการเรียนรู้ที่ 8 ประสบการณ์และทักษะด้านการนำเสนอและบุคลิกภาพ</t>
  </si>
  <si>
    <t>5. หน่วยการสอน 17998-4 
ดุษฎีนิพนธ์ (ขั้นที่ 10 -12)</t>
  </si>
  <si>
    <t xml:space="preserve">2. หน่วยการสอน 16446-5 
การปฏิสัมพันธ์กับผู้ฟังรายการ
</t>
  </si>
  <si>
    <t xml:space="preserve">3. หน่วยการสอน 16446-6 
หลักและเทคนิคการผลิตรายการเพลง
</t>
  </si>
  <si>
    <t xml:space="preserve">4. หน่วยการสอน 16446-12 
หลักและเทคนิคการถ่ายทอดนอกสถานที่
</t>
  </si>
  <si>
    <t xml:space="preserve">1. หน่วยการสอน 16426-5 
การวิเคราะห์ผลิตภัณฑ์
</t>
  </si>
  <si>
    <t xml:space="preserve">2. หน่วยการสอน 16426-8 
การวิเคราะห์ผู้บริโภค
</t>
  </si>
  <si>
    <t xml:space="preserve">3. หน่วยการสอน 15307-12 
กฎหมายโฆษณา
</t>
  </si>
  <si>
    <t xml:space="preserve">4. หน่วยการสอน 16457-8 
หลักการเป็นนักประชาสัมพันธ์ที่ดีและการเผยแพร่ข่าวสารเพื่อการประชาสัมพันธ์
</t>
  </si>
  <si>
    <t xml:space="preserve">1. หน่วยการสอน 16446-2 
กระบวนการผลิตรายการวิทยุกระจายเสียงรูปแบบซับซ้อน
</t>
  </si>
  <si>
    <t xml:space="preserve">2. หน่วยการสอน 16446-4 
หลักและเทคนิคการใช้เสียงในการผลิตรายการวิทยุกระจายเสียง
</t>
  </si>
  <si>
    <t xml:space="preserve">3. หน่วยการสอน 16446-11 
หลักและเทคนิคการผลิตสปอตวิทยุกระจายเสียง
</t>
  </si>
  <si>
    <t>4. หน่วยการสอน 16446-15 
สภาพปัจจุบันและแนวโน้มการผลิตรายการวิทยุกระจายเสียง</t>
  </si>
  <si>
    <t xml:space="preserve">1. หน่วยการสอน 15711-8 
ทฤษฎีการสื่อสารกลุ่มเล็กและการสื่อสารสาธารณะ
</t>
  </si>
  <si>
    <t xml:space="preserve">2. หน่วยการสอน 15712-6 
การวิจัยเชิงทดลอง
</t>
  </si>
  <si>
    <t xml:space="preserve">3. หน่วยการสอน 17998-1 
ดุษฎีนิพนธ์ (ขั้นที่ 1-3)
</t>
  </si>
  <si>
    <t xml:space="preserve">1. หน่วยการสอน 16419-2 
กลยุทธ์การจัดรายการโทรทัศน์
</t>
  </si>
  <si>
    <t xml:space="preserve">2. หน่วยการสอน 41716-2 
ทฤษฎีความรับผิดทางอาญา
</t>
  </si>
  <si>
    <t xml:space="preserve">3. หน่วยการสอน 41716-5 
ทฤษฎีอาชญาวิทยา
</t>
  </si>
  <si>
    <t xml:space="preserve">4. หน่วยการสอน 41716-6 
ทฤษฎีการลงโทษ
</t>
  </si>
  <si>
    <t>1. หน่วยการสอน 17999-7 
กิจกรรมการเรียนรู้ที่ 7 ประสบการณ์และทักษะด้านการเผยแพร่ความรู้ด้วยสื่อสิ่งพิมพ์</t>
  </si>
  <si>
    <t>2. หน่วยการสอน 17999-11 
กิจกรรมการเรียนรู้ที่ 11 ประสบการณ์นิเทศศาสตร์เชิงบูรณาการในประเทศ</t>
  </si>
  <si>
    <t>3. หน่วยการสอน 17999-12 
กิจกรรมการเรียนรู้ที่ 11 ประสบการณ์นิเทศศาสตร์เชิงบูรณาการต่างประเทศ</t>
  </si>
  <si>
    <t>1. หน่วยการสอน 95797-1 
แนวคิดทั่วไปเกี่ยวกับการศึกษาค้นคว้าอิสระ</t>
  </si>
  <si>
    <t>2. หน่วยการสอน 15712-8 
การวิจัยเอกสารและการวิเคราะห์เนื้อหา</t>
  </si>
  <si>
    <t>3. หน่วยการสอน 15712-14 
การประมวลผล วิเคราะห์และการแปลผลข้อมูลการวิจัย</t>
  </si>
  <si>
    <t>4. หน่วยการสอน 17998-3 
ดุษฎีนิพนธ์ (ขั้นที่ 7-9)</t>
  </si>
  <si>
    <t>1. หน่วยการสอน 15711-3 
แนวคิดหลักด้านการสื่อสาร</t>
  </si>
  <si>
    <t>2. หน่วยการสอน 13902-5 
การวิจัยชุมชนในงานสารสนเทศ</t>
  </si>
  <si>
    <t>3. หน่วยการสอน 13902-7 
การวิจัยเอกสารและการวิเคราะห์เนื้อหา</t>
  </si>
  <si>
    <t xml:space="preserve">รศ.กำจร  หลุยยะพงศ์
</t>
  </si>
  <si>
    <t>วารสารนิเทศศาสตร์ มสธ.
ปีที่ 1 ฉบับที่ 2 กรกฎาคม 2553
หน้า 13 - 23</t>
  </si>
  <si>
    <t>วารสารนิเทศศาสตร์ มสธ.
ปีที่ 1 ฉบับที่ 2 กรกฎาคม 2553
หน้า 47 - 63</t>
  </si>
  <si>
    <t>วารสารนิเทศศาสตร์ มสธ.
ปีที่ 1 ฉบับที่ 2 กรกฎาคม 2553
หน้า 64 - 79</t>
  </si>
  <si>
    <t>วารสารนิเทศศาสตร์ มสธ.
ปีที่ 1 ฉบับที่ 2 กรกฎาคม 2553
หน้า 80 - 98</t>
  </si>
  <si>
    <t>วารสารนิเทศศาสตร์ มสธ.
ปีที่ 1 ฉบับที่ 2 กรกฎาคม 2553
หน้า 111 - 127</t>
  </si>
  <si>
    <t>นศ.20</t>
  </si>
  <si>
    <t>นศ.21</t>
  </si>
  <si>
    <t>นศ.22</t>
  </si>
  <si>
    <t>นศ.23</t>
  </si>
  <si>
    <t>นศ.24</t>
  </si>
  <si>
    <t>นศ.25</t>
  </si>
  <si>
    <t>นศ.26</t>
  </si>
  <si>
    <t>นศ.27</t>
  </si>
  <si>
    <t>นศ.28</t>
  </si>
  <si>
    <t>นศ.29</t>
  </si>
  <si>
    <t>นศ.30</t>
  </si>
  <si>
    <t>นศ.31</t>
  </si>
  <si>
    <t>นศ.32</t>
  </si>
  <si>
    <t>นศ.33</t>
  </si>
  <si>
    <t>นศ.34</t>
  </si>
  <si>
    <t>นศ.35</t>
  </si>
  <si>
    <t>นศ.36</t>
  </si>
  <si>
    <t>นศ.37</t>
  </si>
  <si>
    <t>นศ.38</t>
  </si>
  <si>
    <t>นศ.39</t>
  </si>
  <si>
    <t>นศ.40</t>
  </si>
  <si>
    <t>นศ.41</t>
  </si>
  <si>
    <t>นศ.42</t>
  </si>
  <si>
    <t>นศ.43</t>
  </si>
  <si>
    <t>นศ.44</t>
  </si>
  <si>
    <t>นศ.45</t>
  </si>
  <si>
    <t>นศ.46</t>
  </si>
  <si>
    <t>นศ.47</t>
  </si>
  <si>
    <t>นศ.48</t>
  </si>
  <si>
    <t>นศ.49</t>
  </si>
  <si>
    <t>นศ.50</t>
  </si>
  <si>
    <t>1. หน่วยการสอน การจัดรายการวิทยุกระจายเสียงสำหรับผู้ฟังเฉพาะกลุ่ม</t>
  </si>
  <si>
    <t>2. หน่วยการสอนการสร้างสรรค์และประยุกต์ใช้สื่อชุมชนเพื่อการประชาสัมพันธ์</t>
  </si>
  <si>
    <t>3. หน่วยการสอนการผลิตรายการ
สารคดี</t>
  </si>
  <si>
    <t>4. หน่วยการสอนปัจจัยที่มีผลต่อการบริหารงานสื่อสิ่งพิมพ์</t>
  </si>
  <si>
    <t>5. หน่วยการสอนการบริหารรายการปกิณกะบันเทิง</t>
  </si>
  <si>
    <t>เอกสารการสอนชุดวิชา 16419
การจัดรายการโทรทัศน์</t>
  </si>
  <si>
    <t>เอกสารการสอนชุดวิชา 17999
สัมมนาเข้มเสริมประสบการณ์ดุษฎีบัณฑิตนิเทศศาสตร์</t>
  </si>
  <si>
    <t>เอกสารการสอนชุดวิชา 15711
ปรัชญานิเทศศาสตร์และทฤษฎีการสื่อสาร</t>
  </si>
  <si>
    <t>เอกสารการสอนชุดวิชา 15712
การวิจัยและสถิติประยุกต์ทางนิเทศศาสตร์</t>
  </si>
  <si>
    <t>เอกสารการสอนชุดวิชา 17998
ดุษฎีนิพนธ์</t>
  </si>
  <si>
    <t>เอกสารการสอนชุดวิชา 41716
กฎหมายอาญาและอาชญาวิทยาชั้นสูง</t>
  </si>
  <si>
    <t>เอกสารการสอนชุดวิชา 17903
สัมมนาประเด็นและปัญหาเพื่อการวิจัยทางนิเทศศาสตร์</t>
  </si>
  <si>
    <t>เอกสารการสอนชุดวิชา 95797
การศึกษาค้นคว้าอิสระ</t>
  </si>
  <si>
    <t xml:space="preserve">เอกสารการสอนชุดวิชา 13902
การวิจัยและระเบียบวิธีการวิจัยขั้นสูงทางสารสนเทศศาสตร์ </t>
  </si>
  <si>
    <t>มศ.1</t>
  </si>
  <si>
    <t>มศ.2</t>
  </si>
  <si>
    <t>มศ.3</t>
  </si>
  <si>
    <t xml:space="preserve">1. หน่วยการสอน  73731-1 
แนวคิดและทฤษฎีเกี่ยวกับการบริการและช่วยเหลือครอบครัว
</t>
  </si>
  <si>
    <t xml:space="preserve">2. หน่วยการสอน 73731-5 
การบริหารและพัฒนาองค์กรการบริการและช่วยเหลือครอบครัว
</t>
  </si>
  <si>
    <t xml:space="preserve">3. หน่วยการสอน 73731-10 
จิตบำบัดพ่อแม่-เด็ก
</t>
  </si>
  <si>
    <t xml:space="preserve">1. หน่วยการสอน 73713-4 
ประเด็นสาระที่ 2 ระบบครอบครัวและระบบสังคม หน่วยการเรียนรู้ที่ 4
</t>
  </si>
  <si>
    <t xml:space="preserve">2. หน่วยการสอน 73713-5 
ประเด็นสาระที่ 2 ระบบครอบครัวและระบบสังคม หน่วยการเรียนรู้ที่ 5 การเปลี่ยนแปลงทางสังคมและความสัมพันธ์กับครอบครัว
</t>
  </si>
  <si>
    <t xml:space="preserve">3. หน่วยการสอน 73713-6 
ประเด็นสาระที่ 2 ระบบครอบครัวและระบบสังคม หน่วยการเรียนรู้ที่ 6 มุมมองความหลากหลายของครอบครัวในสังคม
</t>
  </si>
  <si>
    <t xml:space="preserve">1. หน่วยการสอน 20303-1 
จิตวิทยาพัฒนาการเด็ก
</t>
  </si>
  <si>
    <t xml:space="preserve">2. หน่วยการสอน 73713-1 
ประเด็นสาระหลักที่ 1 ครอบครัวศึกษาและคุณค่าของชีวิต หน่วยการเรียนรู้ที่ 1 ครอบครัวศึกษาและการศึกษาครอบครัว
</t>
  </si>
  <si>
    <t xml:space="preserve">3. หน่วยการสอน 73713-2 
ประเด็นสาระหลักที่ 1 ครอบครัวศึกษาและคุณค่าของชีวิต หน่วยการเรียนรู้ที่ 2 แนวคิดทฤษฎีด้านครอบครัว
</t>
  </si>
  <si>
    <t xml:space="preserve">4. หน่วยการสอน 73713-3 
ประเด็นสาระหลักที่ 1 ครอบครัวศึกษาและคุณค่าของชีวิต หน่วยการเรียนรู้ที่ 3 คุณค่าของชีวิตต่อครอบครัว
</t>
  </si>
  <si>
    <t xml:space="preserve">1. หน่วยการสอน 95797-1 
แนวคิดทั่วไปเกี่ยวกับการศึกษาค้นคว้าอิสระ
</t>
  </si>
  <si>
    <t xml:space="preserve">2. หน่วยการสอน 73714-1 
แนวคิดและทฤษฎีในการศึกษาสังคม
</t>
  </si>
  <si>
    <t xml:space="preserve">3. หน่วยการสอน 73714-7 
วิกฤติการณ์ของมนุษย์ ครอบครัว และสังคม
</t>
  </si>
  <si>
    <t xml:space="preserve">1. หน่วยการสอน 73714-6 
การเปลี่ยนแปลงของสังคมไทย
</t>
  </si>
  <si>
    <t xml:space="preserve">2. หน่วยการสอน 73714-10 
กรอบการพัฒนาที่เกี่ยวกับสิ่งแวดล้อม
</t>
  </si>
  <si>
    <t xml:space="preserve">3. หน่วยการสอน 73714-13 
กรณีศึกษาการพัฒนาด้านสิ่งแวดล้อม
</t>
  </si>
  <si>
    <t xml:space="preserve">1. หน่วยการสอน 73713-10 
ประเด็นสาระหลักที่ 4 ปัญหาครอบครัวและความรุนแรงในครอบครัว หน่วยการเรียนรู้ที่ 10 การประเมินครอบครัว
</t>
  </si>
  <si>
    <t xml:space="preserve">2. หน่วยการสอน 73713-11 
ประเด็นสาระหลักที่ 4 ปัญหาครอบครัวและความรุนแรงในครอบครัว หน่วยการเรียนรู้ที่ 11 ปัญหาครอบครัวและการจัดการ
</t>
  </si>
  <si>
    <t xml:space="preserve">3. หน่วยการสอน 73713-12 
ประเด็นสาระหลักที่ 4 ปัญหาครอบครัวและความรุนแรงในครอบครัว หน่วยการเรียนรู้ที่ 12 ความรุนแรงในครอบครัวและการจัดการ
</t>
  </si>
  <si>
    <t xml:space="preserve">1. หน่วยการสอน 73713-7 
ประเด็นสาระหลักที่ 3 การพัฒนาชีวิตครอบครัว หน่วยการเรียนรู้ที่ 7 
การอบรมขัดเกลาทางสังคมของครอบครัว
</t>
  </si>
  <si>
    <r>
      <t xml:space="preserve">2. หน่วยการสอน </t>
    </r>
    <r>
      <rPr>
        <sz val="14"/>
        <color indexed="8"/>
        <rFont val="TH SarabunPSK"/>
        <family val="2"/>
      </rPr>
      <t>73713-8 
ประเด็นสาระหลักที่ 3 การพัฒนาชีวิตครอบครัวหน่วยการเรียนรู้ที่ 8 สัมพันธภาพและการสื่อสารในครอบครัว</t>
    </r>
    <r>
      <rPr>
        <sz val="15"/>
        <color indexed="8"/>
        <rFont val="TH SarabunPSK"/>
        <family val="2"/>
      </rPr>
      <t xml:space="preserve">
</t>
    </r>
  </si>
  <si>
    <r>
      <t xml:space="preserve">3. หน่วยการสอน 73713-9 
ประเด็นสาระหลักที่ 3 </t>
    </r>
    <r>
      <rPr>
        <sz val="14"/>
        <color indexed="8"/>
        <rFont val="TH SarabunPSK"/>
        <family val="2"/>
      </rPr>
      <t>การพัฒนาชีวิตครอบครัวหน่วยการเรียนรู้ที่ 9 เศรษฐศาสตร์ครอบครัวกับการจัดการทรัพยากรครอบครัว</t>
    </r>
    <r>
      <rPr>
        <sz val="15"/>
        <color indexed="8"/>
        <rFont val="TH SarabunPSK"/>
        <family val="2"/>
      </rPr>
      <t xml:space="preserve">
</t>
    </r>
  </si>
  <si>
    <t xml:space="preserve">1. หน่วยการสอน 73714-4 
แนวคิดเชิงระบบและแนวคิดแบบองค์รวม
</t>
  </si>
  <si>
    <t xml:space="preserve">2. หน่วยการสอน 73714-8 
กรอบการพัฒนาที่เกี่ยวกับมนุษย์และครอบครัว
</t>
  </si>
  <si>
    <t xml:space="preserve">3. หน่วยการสอน 73714-11 กรณีศึกษาการพัฒนามนุษย์และครอบครัว
</t>
  </si>
  <si>
    <t xml:space="preserve">1. หน่วยการสอน 73714-2 
แนวคิดและทฤษฎีเกี่ยวกับการพัฒนา
</t>
  </si>
  <si>
    <t xml:space="preserve">2. หน่วยการสอน 73714-9 
กรอบการพัฒนาที่เกี่ยวกับสังคม
</t>
  </si>
  <si>
    <t xml:space="preserve">3. หน่วยการสอน 73714-12 กรณีศึกษาการพัฒนาสังคม
</t>
  </si>
  <si>
    <t xml:space="preserve">1. หน่วยการสอน 73713-13 
ประเด็นสาระที่ 5 นโยบาย มาตรการทางกฎหมายและบริการทางสังคมสำหรับครอบครัว หน่วยการเรียนรู้ที่ 13 นโยบายและแผนเกี่ยวกับครอบครัว
</t>
  </si>
  <si>
    <t xml:space="preserve">2. หน่วยการสอน 73713-14 
ประเด็นสาระที่ 5 นโยบาย มาตรการทางกฎหมายและบริการทางสังคมสำหรับครอบครัว หน่วยการเรียนรู้ที่ 14 กฏหมายเกี่ยวกับครอบครัว
</t>
  </si>
  <si>
    <t xml:space="preserve">3. หน่วยการสอน 73713-15 
ประเด็นสาระที่ 5 นโยบาย มาตรการทางกฎหมายและบริการทางสังคมสำหรับครอบครัว หน่วยการเรียนรู้ที่ 15 บริการทางสังคมสำหรับครอบครัว
</t>
  </si>
  <si>
    <t>รศ.2</t>
  </si>
  <si>
    <t>รศ. 4</t>
  </si>
  <si>
    <t>รศ.5</t>
  </si>
  <si>
    <t>รศ.6</t>
  </si>
  <si>
    <t>รศ.7</t>
  </si>
  <si>
    <t xml:space="preserve">1. หน่วยการสอน 83705-5 
ยุทธศาสตร์การพัฒนาของสหรัฐอเมริกา
</t>
  </si>
  <si>
    <t xml:space="preserve">2. หน่วยการสอน 83705-13 
ยุทธศาสตร์การพัฒนาแนวเศรษฐกิจพอเพียง
</t>
  </si>
  <si>
    <t>รศ.8</t>
  </si>
  <si>
    <t>รศ.10</t>
  </si>
  <si>
    <t>รศ.9</t>
  </si>
  <si>
    <t xml:space="preserve">3. หน่วยการสอน 83707-9 
ขบวนการเคลื่อนไหวทางสังคมกับบริการสาธารณะ
</t>
  </si>
  <si>
    <t>รศ.11</t>
  </si>
  <si>
    <t xml:space="preserve">4. หน่วยการสอน 83707-12 
กรณีศึกษาขบวนการเคลื่อนไหวทางสังคมกับบริการสาธารณะ
</t>
  </si>
  <si>
    <t>รศ.12</t>
  </si>
  <si>
    <t xml:space="preserve">5. หน่วยการสอน 41006-9 
ยุทธศาสตร์ชาติกับยุทธศาสตร์การพัฒนาท้องถิ่น
</t>
  </si>
  <si>
    <t xml:space="preserve">6. หน่วยการสอน 41006-11 
การจัดการทรัพยากรมนุษย์ขององค์กรปกครองส่วนท้องถิ่น
</t>
  </si>
  <si>
    <t>รศ.13</t>
  </si>
  <si>
    <t xml:space="preserve">7. หน่วยการสอน 41006-15 
กรณีศึกษาเกี่ยวกับองค์กรปกครองส่วนท้องถิ่น
</t>
  </si>
  <si>
    <t>มศ.7</t>
  </si>
  <si>
    <t>มศ.6</t>
  </si>
  <si>
    <t>มศ.5</t>
  </si>
  <si>
    <t>มศ.4</t>
  </si>
  <si>
    <t>มศ.8</t>
  </si>
  <si>
    <t>มศ.9</t>
  </si>
  <si>
    <t xml:space="preserve">เอกสารการสอนชุดวิชา 95797
การศึกษาค้นคว้าอิสระ
</t>
  </si>
  <si>
    <t xml:space="preserve">เอกสารการสอนชุดวิชา 73714
การเปลี่ยนแปลงทางสังคมกับการพัฒนาอย่างยั่งยืน
</t>
  </si>
  <si>
    <t xml:space="preserve">เอกสารการสอนชุดวิชา 73713
ครอบครัวศึกษาและการพัฒนาชีวิตครอบครัว
</t>
  </si>
  <si>
    <t>วารสารการจัดการสมัยใหม่ ปีที่ 8
ฉบับที่ 2 เดือนกรกฎาคม - ธันวาคม 2553 หน้า 111 - 119</t>
  </si>
  <si>
    <t>รศ.14</t>
  </si>
  <si>
    <t>รศ.15</t>
  </si>
  <si>
    <t xml:space="preserve">1. หน่วยการสอน 83701-8 
รัฐศาสตร์กับนิติศาสตร์
</t>
  </si>
  <si>
    <t>รศ.18</t>
  </si>
  <si>
    <t>รศ.16</t>
  </si>
  <si>
    <t xml:space="preserve">2. หน่วยการสอน 83705-12
ยุทธศาสตร์การพัฒนาแนววัฒนธรรมชุมชนและชุมชนชนาธิปไตย
</t>
  </si>
  <si>
    <t>รศ.17</t>
  </si>
  <si>
    <t xml:space="preserve">3. หน่วยการสอน 83707-11 
องค์กรภาคประชาชนกับบริการสาธารณะ
</t>
  </si>
  <si>
    <t xml:space="preserve">1. หน่วยการสอน 92117-9 
แนวคิดทฤษฎีการพัฒนาสังคม
</t>
  </si>
  <si>
    <t xml:space="preserve">2. หน่วยการสอน 81312-9 
การบริหารจัดการทรัพยากรมนุษย์
</t>
  </si>
  <si>
    <t xml:space="preserve">3. หน่วยการสอน 92220-1 
แนวคิดทฤษฎีกฎหมายสหกรณ์กับกระบวนการทางการเมือง
</t>
  </si>
  <si>
    <t xml:space="preserve">4. หน่วยการสอน 92220-6
ประชาธิปไตยและสังคมนิยมกับการสหกรณ์
</t>
  </si>
  <si>
    <t xml:space="preserve">5. หน่วยการสอน 92220-7 
การมีส่วนร่วมทางการเมืองในการสหกรณ์
</t>
  </si>
  <si>
    <t xml:space="preserve">1. หน่วยการสอน 32335-8 
การจัดการการท่องเที่ยว
</t>
  </si>
  <si>
    <t xml:space="preserve">2. หน่วยการสอน 32335-12 
ธุรกิจที่พักแรม และธุรกิจอาหารและเครื่องดื่ม
</t>
  </si>
  <si>
    <t xml:space="preserve">3. หน่วยการสอน 32338-1 
ความรู้พื้นฐานเกี่ยวกับอุตสาหกรรมท่องเที่ยว
</t>
  </si>
  <si>
    <t>รศ.19</t>
  </si>
  <si>
    <t>รศ.20</t>
  </si>
  <si>
    <t>รศ.21</t>
  </si>
  <si>
    <t>รศ.22</t>
  </si>
  <si>
    <t>เอกสารการสอนชุดวิชา 92117
สหกรณ์การพัฒนาเศรษฐกิจและสังคม</t>
  </si>
  <si>
    <t xml:space="preserve">เอกสารการสอนชุดวิชา 81312
หลักและวิธีการศึกษาทางรัฐประศาสนศาสตร์
</t>
  </si>
  <si>
    <t>เอกสารการสอนชุดวิชา 92220
กฎหมายสหกรณ์และกระบวนการทาง
การเมือง</t>
  </si>
  <si>
    <t>เอกสารการสอนชุดวิชา 32338
เทคโนโลยีสารสนเทศเพื่อ
การท่องเที่ยวและการโรงแรม</t>
  </si>
  <si>
    <t xml:space="preserve">เอกสารการสอนชุดวิชา 32335
ความรู้เบื้องต้นเกี่ยวกับการท่องเที่ยวและอุตสาหกรรมท่องเที่ยว
</t>
  </si>
  <si>
    <t>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</t>
  </si>
  <si>
    <t>เอกสารอ้างอิงเพิ่มเติม :</t>
  </si>
  <si>
    <t xml:space="preserve"> 2) สำหรับชุดวิชาใช้ข้อมูลจาก "ระบบสารสนเทศการจัดการข้อมูลการผลิตและปรับปรุงชุดวิชา" โดยนับเฉพาะชุดวิชาที่พิมพ์เสร์จในปีการศึกษา 2/2552 และ 1/2553 </t>
  </si>
  <si>
    <t>รศ.23</t>
  </si>
  <si>
    <t>วารสารสุโขทัยธรรมาธิราช
ปีที่ 23 ฉบับที่ 1 มกราคม - มิถุนายน 
2553 หน้า 5 - 18</t>
  </si>
  <si>
    <t>รัฐสภาสาร
ปีที่ 58 ฉบับที่ 2 เดือนกุมภาพันธ์ 
พ.ศ. 2553  หน้า 36 - 76</t>
  </si>
  <si>
    <t>รัฐสภาสาร
ปีที่ 58 ฉบับที่ 2 เดือนกุมภาพันธ์ 
พ.ศ. 2553  หน้า 27 - 42</t>
  </si>
  <si>
    <t>สำนักงานเลขาธิการสภาผู้แทนราษฎร</t>
  </si>
  <si>
    <t>รัฐสภาสาร
ปีที่ 58 ฉบับที่ 4 เดือนเมษายน 
พ.ศ. 2553  หน้า 59 - 76</t>
  </si>
  <si>
    <t>รัฐสภาสาร
ปีที่ 58 ฉบับที่ 7 เดือนกรกฎาคม 
พ.ศ. 2553 หน้า 47 - 75</t>
  </si>
  <si>
    <t>รัฐสภาสาร
ปีที่ 58 ฉบับที่ 9 เดือนกันยายน
พ.ศ. 2553 หน้า 45 - 91</t>
  </si>
  <si>
    <t>รัฐสภาสาร
ปีที่ 58 ฉบับที่ 10 เดือนกันยายน
พ.ศ. 2553 หน้า 9 - 42</t>
  </si>
  <si>
    <t>มหาวิทยาลัยหอการค้าไทย</t>
  </si>
  <si>
    <t>วารสารการจัดการสมัยใหม่
ปีที่ 8 ฉบับที่ 1 หน้า 87 - 99</t>
  </si>
  <si>
    <t>วารสารวิชาการ มหาวิทยาลัยหอการค้าไทย ปีที่ 30 ฉบับที่ 2 พ.ศ. 2553
หน้า 84 - 98</t>
  </si>
  <si>
    <t xml:space="preserve">1. หน่วยการสอน 95797-1 
แนวคิดทั่วไปเกี่ยวกับการศึกษาค้นคว้าอิสระ
</t>
  </si>
  <si>
    <t xml:space="preserve">2. หน่วยการสอน 32904-1 
ประเด็นสาระหลักที่ 1 ประเด็นสาระทางการเงิน
</t>
  </si>
  <si>
    <t xml:space="preserve">3. หน่วยการสอน 32455-12 
การจัดหาเงินทุนระยะยาวของธุรกิจระหว่างประเทศ
</t>
  </si>
  <si>
    <t xml:space="preserve">4. หน่วยการสอน 30701-9 
การวิเคราะห์งบการเงิน การวางแผน และการพยากรณ์ทางการเงิน
</t>
  </si>
  <si>
    <t xml:space="preserve">5. หน่วยการสอน 30701-15 
การจัดการการเงินเฉพาะกรณี
</t>
  </si>
  <si>
    <t xml:space="preserve">1. หน่วยการสอน 32405-1 
แนวคิดเกี่ยวกับระบบสารสนเทศ
เพื่อการจัดการ
</t>
  </si>
  <si>
    <t xml:space="preserve">2. หน่วยการสอน 32405-12 
ระบบวางแผนทรัพยากรองค์การและระบบสารสนเทศเพื่อการจัดการห่วงโซ่อุปทาน
</t>
  </si>
  <si>
    <t xml:space="preserve">3. หน่วยการสอน 13201-13 
ระบบสารสนเทศเพื่อการจัดการธุรกิจ
</t>
  </si>
  <si>
    <t xml:space="preserve">4. หน่วยการสอน 32723-2 
การโปรแกรมเชิงเส้นและตัวแบบ
การขนส่ง
</t>
  </si>
  <si>
    <t xml:space="preserve">5. หน่วยการสอน 32723-6 
ตัวแบบแถวคอยและการจำลองสถานการณ์
</t>
  </si>
  <si>
    <t xml:space="preserve">1. หน่วยการสอน 32210-9 
แนวคิดพื้นฐานเกี่ยวกับการจัดการเชิง
กลยุทธ์
</t>
  </si>
  <si>
    <t xml:space="preserve">2. หน่วยการสอน 32210-13 
การนำกลยุทธ์ไปปฏิบัติ
</t>
  </si>
  <si>
    <t xml:space="preserve">3. หน่วยการสอน 32210-15 
การกำหนดกลยุทธ์เฉพาะด้าน (กิจการไม่มุ่งหวังผลกำไร เทคโนโลยีและนวัตกรรมและ SME)
</t>
  </si>
  <si>
    <t xml:space="preserve">4. หน่วยการสอน 30701-2 
การวางแผน การสรรหา และการคัดเลือกทรัพยากรมนุษย์
</t>
  </si>
  <si>
    <t xml:space="preserve">5. หน่วยการสอน 30701-4 
การบริหารผลการปฏิบัติงาน
</t>
  </si>
  <si>
    <t xml:space="preserve">6. หน่วยการสอน 30701-5 
การบริหารค่าตอบแทน
</t>
  </si>
  <si>
    <t xml:space="preserve">1. หน่วยการสอน 33308-9
กระบวนการและเทคนิคการวางแผน
</t>
  </si>
  <si>
    <t xml:space="preserve">2. หน่วยการสอน 33308-10 
การวางแผนยุทธศาสตร์
</t>
  </si>
  <si>
    <t xml:space="preserve">3. หน่วยการสอน 33421-4 
การจัดการท้องถิ่น
</t>
  </si>
  <si>
    <t xml:space="preserve">1. หน่วยการสอน 30211-9 
การวางแผนทรัพยากรมนุษย์
</t>
  </si>
  <si>
    <t xml:space="preserve">2. หน่วยการสอน 30211-11 
การบริหารค่าตอบแทน
</t>
  </si>
  <si>
    <t xml:space="preserve">3. หน่วยการสอน 32721-1 
แนวคิดการจัดการสมัยใหม่
</t>
  </si>
  <si>
    <t xml:space="preserve">4. หน่วยการสอน 32721-3 
การจัดโครงสร้างองค์การ
</t>
  </si>
  <si>
    <t xml:space="preserve">5. หน่วยการสอน 32723-3 
ทฤษฎีการตัดสินใจ
</t>
  </si>
  <si>
    <t xml:space="preserve">6. หน่วยการสอน 32723-5 
การวิเคราะห์เครือข่ายงานและตัวแบบมาร์คอฟ
</t>
  </si>
  <si>
    <t xml:space="preserve">1. หน่วยการสอน 32904-2 
ประเด็นสาระหลักที่ 2 ประเด็นสาระทางการตลาด
</t>
  </si>
  <si>
    <t xml:space="preserve">2. หน่วยการสอน 30210-1 
ความรู้เบื้องต้นเกี่ยวกับการจัดการผลิตและการดำเนินงานและหลักการตลาด
</t>
  </si>
  <si>
    <t xml:space="preserve">3. หน่วยการสอน 30210-10 
พฤติกรรมผู้บริโภค
</t>
  </si>
  <si>
    <t xml:space="preserve">4. หน่วยการสอน 30210-14 
การจัดจำหน่าย
</t>
  </si>
  <si>
    <t xml:space="preserve">5. หน่วยการสอน 30702-1 
</t>
  </si>
  <si>
    <t xml:space="preserve">6. หน่วยการสอน 30702-2 
</t>
  </si>
  <si>
    <t xml:space="preserve">7. หน่วยการสอน 30702-3 
</t>
  </si>
  <si>
    <t xml:space="preserve">6. หน่วยการสอน : 32724-13 
</t>
  </si>
  <si>
    <t xml:space="preserve">7. หน่วยการสอน : 32724-15 
</t>
  </si>
  <si>
    <t xml:space="preserve">1. หน่วยการสอน 92222-12 
การจัดการสินทรัพย์ไม่หมุนเวียนของสหกรณ์
</t>
  </si>
  <si>
    <t xml:space="preserve">2. หน่วยการสอน 32455-1 
ความรู้เบื้องต้นเกี่ยวกับการค้าและการเงินระหว่างประเทศ
</t>
  </si>
  <si>
    <t xml:space="preserve">3. หน่วยการสอน 32455-8 
ตลาดการเงินระหว่างประเทศ
</t>
  </si>
  <si>
    <t xml:space="preserve">4. หน่วยการสอน 30701-13 
การจัดหาเงินทุนระยะยาวจากส่วนของเจ้าของ
</t>
  </si>
  <si>
    <t xml:space="preserve">1. หน่วยการสอน 92222-4 
การวิเคราะห์งบการเงินของสหกรณ์
</t>
  </si>
  <si>
    <t xml:space="preserve">2. หน่วยการสอน 92222-5 
การใช้ข้อมูลทางการบัญชีเพื่อ
การตัดสินใจระยะสั้นของสหกรณ์
</t>
  </si>
  <si>
    <t xml:space="preserve">3. หน่วยการสอน 32209-3 
การปรับปรุงรายการบัญชี กระดาษทำการ และการจัดทำงบการเงิน
</t>
  </si>
  <si>
    <t xml:space="preserve">4. หน่วยการสอน 32209-6 
การบัญชีกิจการผลิตกรรม
</t>
  </si>
  <si>
    <t xml:space="preserve">5. หน่วยการสอน 32209-13 
ระบบสารสนเทศเพื่อการบริหารธุรกิจ
</t>
  </si>
  <si>
    <t xml:space="preserve">6. หน่วยการสอน 32209-14 
การพัฒนาระบบสารสนเทศ
</t>
  </si>
  <si>
    <t xml:space="preserve">1. หน่วยการสอน 81312-14 
การมีส่วนร่วมของภาคประชาชนและภาคประชาสังคม
</t>
  </si>
  <si>
    <t xml:space="preserve">2. หน่วยการสอน 81312-15 
ทิศทางและแนวโน้มของรัฐประศาสนศาสตร์ในประเทศไทย
</t>
  </si>
  <si>
    <t xml:space="preserve">3. หน่วยการสอน 30211-1 
แนวคิดเกี่ยวกับองค์การและการจัดการและการจัดการทรัพยากร
</t>
  </si>
  <si>
    <t xml:space="preserve">4. หน่วยการสอน 30211-13 
การประเมินผลการปฏิบัติงาน
</t>
  </si>
  <si>
    <t xml:space="preserve">5. หน่วยการสอน 30211-15 
ระบบสารสนเทศเพื่อการจัดการทรัพยากรมนุษย์
</t>
  </si>
  <si>
    <t xml:space="preserve">6. หน่วยการสอน 32210-1 
แนวคิดเกี่ยวกับองค์การและการจัดการและการจัดการทรัพยากร
</t>
  </si>
  <si>
    <t xml:space="preserve">1. หน่วยการสอน 30211-2 
ทฤษฎีองค์การและการจัดการ
</t>
  </si>
  <si>
    <t xml:space="preserve">2. หน่วยการสอน 30211-3 
การวางแผน
</t>
  </si>
  <si>
    <t xml:space="preserve">3. หน่วยการสอน 30211-6 
การติดตามและการควบคุม
</t>
  </si>
  <si>
    <t xml:space="preserve">1. หน่วยการสอน 32210-2 
ทฤษฎีองค์การและการจัดการ
</t>
  </si>
  <si>
    <t xml:space="preserve">2. หน่วยการสอน 32210-3 
การวางแผน
</t>
  </si>
  <si>
    <t xml:space="preserve">3. หน่วยการสอน 32210-6 
การติดตามและการควบคุม
</t>
  </si>
  <si>
    <t xml:space="preserve">4. หน่วยการสอน 32721-2 
การวางแผนกลยุทธ์ 
</t>
  </si>
  <si>
    <t xml:space="preserve">5. หน่วยการสอน 32721-4 
การควบคุมในองค์การ
</t>
  </si>
  <si>
    <t xml:space="preserve">1. หน่วยการสอน 32405-2 
คอมพิวเตอร์ฮาร์ดแวร์และซอฟแวร์
</t>
  </si>
  <si>
    <t xml:space="preserve">2. หน่วยการสอน 30210-8 
การบริหารโครงการ
</t>
  </si>
  <si>
    <t xml:space="preserve">3. หน่วยการสอน 30210-12 
ผลิตภัณฑ์
</t>
  </si>
  <si>
    <t xml:space="preserve">5. หน่วยการสอน 30702-11
</t>
  </si>
  <si>
    <t xml:space="preserve">4. หน่วยการสอน 30702-9 
</t>
  </si>
  <si>
    <t xml:space="preserve">1. หน่วยการสอน 92222-1 
แนวคิดเกี่ยวกับการบัญชีของสหกรณ์
</t>
  </si>
  <si>
    <t xml:space="preserve">2. หน่วยการสอน 92222-7 
การกำกับดูแลและการควบคุมภายในของสหกรณ์
</t>
  </si>
  <si>
    <t xml:space="preserve">3. หน่วยการสอน 32209-4 
เอกสารประกอบการลงบัญชีและสมุดบัญชี
</t>
  </si>
  <si>
    <t xml:space="preserve">4. หน่วยการสอน 32209-5 
การบัญชีกิจการบริการและพณิชยกรรม
</t>
  </si>
  <si>
    <t xml:space="preserve">5. หน่วยการสอน 32209-15 
การประยุกต์ใช้ระบบสารสนเทศเพื่อ
การบริหารงาน
</t>
  </si>
  <si>
    <t xml:space="preserve">6. หน่วยการสอน 30105-2 
งบการเงินและกระบวนการบัญชีสำหรับงานก่อสร้าง
</t>
  </si>
  <si>
    <t xml:space="preserve">1. หน่วยการสอน 97407-15 
การจัดการโครงการเพื่อพัฒนาการพิมพ์
</t>
  </si>
  <si>
    <t xml:space="preserve">2. หน่วยการสอน 30210-2 
ทำเลที่ตั้งและการวางผัง
สถานประกอบการ
</t>
  </si>
  <si>
    <t xml:space="preserve">3. หน่วยการสอน 30210-3 
การจัดการคุณภาพ
</t>
  </si>
  <si>
    <t xml:space="preserve">4. หน่วยการสอน 30702-10 
</t>
  </si>
  <si>
    <t xml:space="preserve">5. หน่วยการสอน 30702-13 
</t>
  </si>
  <si>
    <t xml:space="preserve">6. หน่วยการสอน 32723-10 
การวางแผนทำเลที่ตั้งและการวางแผนผังหน่วยงาน
</t>
  </si>
  <si>
    <t xml:space="preserve">1. หน่วยการสอน 30105-9 
ตลาดการเงินและสถาบันการเงิน
</t>
  </si>
  <si>
    <t xml:space="preserve">2. หน่วยการสอน 30105-10 
ปัจจัยดอกเบี้ยทางการเงินและมูลค่า
ของเงิน
</t>
  </si>
  <si>
    <t xml:space="preserve">3. หน่วยการสอน 30701-10 
การจัดการสินทรัพย์หมุนเวียน
และการจัดหาเงินทุนระยะสั้น
</t>
  </si>
  <si>
    <t xml:space="preserve">4. หน่วยการสอน 30701-15 
การเงินเฉพาะกรณี
</t>
  </si>
  <si>
    <t xml:space="preserve">5. หน่วยการสอน 32724-10 
</t>
  </si>
  <si>
    <t xml:space="preserve">6. หน่วยการสอน 32724-15
</t>
  </si>
  <si>
    <t xml:space="preserve">1. หน่วยการสอน 33455-5 
สิทธิมนุษยชน สิทธิและหน้าที่พลเมือง
</t>
  </si>
  <si>
    <t xml:space="preserve">2. หน่วยการสอน 33445-12 
สภาพแวดล้อม วัฒนธรรมและภูมิป้ญญาท้องถิ่นในการบริหารการปกครองท้องที่
</t>
  </si>
  <si>
    <t xml:space="preserve">3. หน่วยการสอน 33445-15 
การบริหารจัดการบ้านเมืองที่ดี
</t>
  </si>
  <si>
    <t xml:space="preserve">4. หน่วยการสอน 30211-5 
ภาวะผู้นำและแรงจูงใจ
</t>
  </si>
  <si>
    <t xml:space="preserve">1. หน่วยการสอน 96305-1 
ความรู้พื้นฐานเกี่ยวกับธุรกิจและ
การจัดการธุรกิจ
</t>
  </si>
  <si>
    <t xml:space="preserve">2. หน่วยการสอน 32335-9 
ผลกระทบของอุตสาหกรรมท่องเที่ยวต่อเศรษฐกิจและวัฒนธรรม
</t>
  </si>
  <si>
    <t xml:space="preserve">3. หน่วยการสอน 32210-14 
การประเมินผลและควบคุมกลยุทธ์
</t>
  </si>
  <si>
    <t xml:space="preserve">4. หน่วยการสอน 30701-6 
แรงงานสัมพันธ์
</t>
  </si>
  <si>
    <t xml:space="preserve">6. หน่วยการสอน 32721-14 
แรงงานสัมพันธ์
</t>
  </si>
  <si>
    <t xml:space="preserve">5. หน่วยการสอน 32721-8 
การบริหารการเปลี่ยนแปลง
และการพัฒนาองค์การ
</t>
  </si>
  <si>
    <t xml:space="preserve">1. หน่วยการสอน 92222-15 
การภาษีอากรสำหรับสหกรณ์
</t>
  </si>
  <si>
    <t xml:space="preserve">2. หน่วยการสอน 32405-14 
ระบบสารสนเทศเพื่อการจัดการงานบริการของภาครัฐ
</t>
  </si>
  <si>
    <t xml:space="preserve">3. หน่วยการสอน 30208-6 
การบัญชีภาษีอากรสำหรับธุรกิจ
</t>
  </si>
  <si>
    <t xml:space="preserve">4. หน่วยการสอน 30105-8 
การภาษีอากรสำหรับกับกิจการก่อสร้าง
</t>
  </si>
  <si>
    <t xml:space="preserve">5. หน่วยการสอน 32722-12 
หลักการวางแผนภาษีเงินได้บุคคลธรรมดา
</t>
  </si>
  <si>
    <t xml:space="preserve">6. หน่วยการสอน 32722-13 
การวางแผนภาษีเงินได้นิติบุคคล
</t>
  </si>
  <si>
    <t xml:space="preserve">1. หน่วยการสอน 30208-1 
แนวความคิดเบื้องต้นทางการบัญชี
</t>
  </si>
  <si>
    <t xml:space="preserve">2. หน่วยการสอน 30208-8 
การวิเคราะห์ต้นทุน ปริมาณ กำไร
</t>
  </si>
  <si>
    <t xml:space="preserve">3. หน่วยการสอน 30105-1 
ความรู้เบื้องต้นเกี่ยวกับการบัญชีและการเงินเพื่องานก่อสร้าง
</t>
  </si>
  <si>
    <t xml:space="preserve">4. หน่วยการสอน 30105-10 
ปัจจัยดอกเบี้ยทางการเงินและมูลค่าการเงิน
</t>
  </si>
  <si>
    <t xml:space="preserve">5. หน่วยการสอน 30105-15 
การเงินเฉพาะกรณี
</t>
  </si>
  <si>
    <t xml:space="preserve">1. หน่วยการสอน 30208-3
กระบวนการทางบัญชี 1
</t>
  </si>
  <si>
    <t xml:space="preserve">2. หน่วยการสอน 30208-4 
กระบวนการทางการบัญชี 2
</t>
  </si>
  <si>
    <t xml:space="preserve">3. หน่วยการสอน 30209-2 
มูลค่าของเงินตามเวลา และการวิเคราะห์งบการเงิน
</t>
  </si>
  <si>
    <t>4. หน่วยการสอน 30105-5 
การวิเคราะห์งบการเงินของกิจการก่อสร้าง</t>
  </si>
  <si>
    <t>5. หน่วยการสอน 32722-6 
การใช้ข้อมูลทางบัญชีเพื่อการตัดสินใจในระยะสั้น</t>
  </si>
  <si>
    <t xml:space="preserve">1. หน่วยการสอน 97213-15 
การควบคุมคุณภาพการผลิต
</t>
  </si>
  <si>
    <t xml:space="preserve">2. หน่วยการสอน 97407-4 
การออกแบบงานมาตรฐานการทำงานและการวัดงานเพื่อกำหนดมาตรฐาน
การผลิต
</t>
  </si>
  <si>
    <t xml:space="preserve">3. หน่วยการสอน 97407-13 
การจัดการเพื่อเพิ่มผลิตภาพ
</t>
  </si>
  <si>
    <t>4. หน่วยการสอน 30210-1 
ความรู้เบื้องต้นเกี่ยวกับการจัดการผลิตและการดำเนินงานและหลักการตลาด</t>
  </si>
  <si>
    <t>5. หน่วยการสอน 30210-4 
การพยากรณ์การวางแผนและการควบคุมการผลิต</t>
  </si>
  <si>
    <t>6. หน่วยการสอน 30210-5 
การจัดการห่วงโซ่อุปทาน</t>
  </si>
  <si>
    <t xml:space="preserve">1. หน่วยการสอน 30702-4 </t>
  </si>
  <si>
    <t xml:space="preserve">2. หน่วยการสอน 30702-6 </t>
  </si>
  <si>
    <t xml:space="preserve">3. หน่วยการสอน 30702-8 </t>
  </si>
  <si>
    <t>4. หน่วยการสอน 32723-7 
ตัวแบบพยากรณ์ทางธุรกิจ</t>
  </si>
  <si>
    <t>5. หน่วยการสอน 32723-13 
การวางแผนกำลังการผลิต การวางแผนดำเนินงาน การจัดลำดับงานและการควบคุมการดำเนินงาน</t>
  </si>
  <si>
    <t>1. หน่วยการสอน 32455-14
 โครงการลงทุนในต่างประเทศ</t>
  </si>
  <si>
    <t>2. หน่วยการสอน 30105-11 
การจัดการสินทรัพย์หมุนเวียนของกิจการก่อสร้าง</t>
  </si>
  <si>
    <t>3. หน่วยการสอน 30105-13 
ความเสี่ยงและผลตอบแทน โครงสร้างเงินทุนและต้นทุนของกิจการก่อสร้าง</t>
  </si>
  <si>
    <t>4. หน่วยการสอน 30701-8 
ความรู้ทั่วไปเกี่ยวกับการจัดการการเงิน</t>
  </si>
  <si>
    <t>5. หน่วยการสอน 30701-14 
ต้นทุนเงินทุนโครงสร้างเงินทุนและนโยบายเงินปันผล</t>
  </si>
  <si>
    <t xml:space="preserve">6. หน่วยการสอน 32724-8 </t>
  </si>
  <si>
    <t>7. หน่วยการสอน 32724-14</t>
  </si>
  <si>
    <t xml:space="preserve">1. หน่วยการสอน 33443-2
ความสัมพันธ์ระหว่างองค์กรและสิ่งแวดล้อม
</t>
  </si>
  <si>
    <t xml:space="preserve">2. หน่วยการสอน 33443-11 
การต่อต้านการเปลี่ยนแปลง
</t>
  </si>
  <si>
    <t xml:space="preserve">3. หน่วยการสอน 33442-3 
ตัวแบบและกระบวนการบริหาร
เชิงกลยุทธ์
</t>
  </si>
  <si>
    <t xml:space="preserve">1. หน่วยการสอน 33203-1 
ความรู้ทั่วไปเกี่ยวกับเศรษฐศาสตร์
</t>
  </si>
  <si>
    <t xml:space="preserve">2. หน่วยการสอน 33203-6 
ประสิทธิภาพทางเศรษฐกิจและการดำเนินการของรัฐบาล
</t>
  </si>
  <si>
    <t xml:space="preserve">3. หน่วยการสอน 33203-7 
ความเป็นธรรมทางเศรษฐกิจ
</t>
  </si>
  <si>
    <t>1. หน่วยการสอน 33308-5 
การประเมินผลนโยบายสาธารณะ</t>
  </si>
  <si>
    <t>2. หน่วยการสอน 81312-6 
การบริหารจัดการภาคสาธารณะแนวใหม่</t>
  </si>
  <si>
    <t>3. หน่วยการสอน 33421-7 
การควบคุมตรวจสอบการบริหารท้องถิ่น</t>
  </si>
  <si>
    <t>4. หน่วยการสอน 23501-3 
เทคโนโลยีการบริหารการศึกษา</t>
  </si>
  <si>
    <t xml:space="preserve">3. หน่วยการสอน 32338-14 
ระบบจัดการลูกค้าสัมพันธ์
</t>
  </si>
  <si>
    <t xml:space="preserve">2. หน่วยการสอน 32335-14 
ธุรกิจสินค้าที่ระลึก ธุรกิจนันทนาการ ธุรกิจเพื่อสุขภาพ และธุรกิจ MICE
</t>
  </si>
  <si>
    <t xml:space="preserve">1. หน่วยการสอน 32335-4 
จิตวิทยาบริการ
</t>
  </si>
  <si>
    <t xml:space="preserve">1. หน่วยการสอน 92222-9 
ความรู้ทั่วไปเกี่ยวกับการเงินของสหกรณ์
</t>
  </si>
  <si>
    <t xml:space="preserve">2. หน่วยการสอน 92222-14 
การปรับโครงสร้างสหกรณ์และการเลิกสหกรณ์
</t>
  </si>
  <si>
    <t xml:space="preserve">3. หน่วยการสอน 32722-4 
การวางแผนควบคุมและประเมินผล
การดำเนินงาน
</t>
  </si>
  <si>
    <t xml:space="preserve">4. หน่วยการสอน 32722-5 
การบัญชีตามความรับผิดชอบ
</t>
  </si>
  <si>
    <t xml:space="preserve">1. หน่วยการสอน 33308-2
กระบวนการนโยบายสาธารณะ
</t>
  </si>
  <si>
    <t xml:space="preserve">4. หน่วยการสอน 33421-9 
การบริหารท้องถิ่นไทย
</t>
  </si>
  <si>
    <t xml:space="preserve">3. หน่วยการสอน 33421-2 
ระบบหลักของการบริหารท้องถิ่น
</t>
  </si>
  <si>
    <t xml:space="preserve">2. หน่วยการสอน 33421-1 
แนวคิดและหลักการบริหารท้องถิ่น
</t>
  </si>
  <si>
    <t xml:space="preserve">3. หน่วยการสอน 93458-3 
การจัดการการผลิตไม้ดอกไม้ประดับ
</t>
  </si>
  <si>
    <t xml:space="preserve">2. หน่วยการสอน 92222-11 
การจัดการสินทรัพย์หมุนเวียนของสหกรณ์
</t>
  </si>
  <si>
    <t xml:space="preserve">1. หน่วยการสอน 92222-10 
การวางแผนและการควบคุม
ทางการเงินของสหกรณ์
</t>
  </si>
  <si>
    <t xml:space="preserve">4. หน่วยการสอน 33421-12 
องค์การบริหารส่วนตำบล
</t>
  </si>
  <si>
    <t xml:space="preserve">3. หน่วยการสอน 33421-3 
นโยบายและแผนการบริหารท้องถิ่น
</t>
  </si>
  <si>
    <t xml:space="preserve">2. หน่วยการสอน 30211-4 
การจัดองค์การ
</t>
  </si>
  <si>
    <t xml:space="preserve">1. หน่วยการสอน 33308-8 
แนวคิดเกี่ยวกับการวางแผน
</t>
  </si>
  <si>
    <t xml:space="preserve">1. หน่วยการสอน 30208-2 
รายงานทางการเงิน
</t>
  </si>
  <si>
    <t xml:space="preserve">2. หน่วยการสอน 30208-15 
การกำกับดูแลและการควบคุมภายใน
</t>
  </si>
  <si>
    <t xml:space="preserve">3. หน่วยการสอน 30105-4
การงบประมาณสำหรับกิจการก่อสร้าง
</t>
  </si>
  <si>
    <t xml:space="preserve">4. หน่วยการสอน 30105-6 
การบัญชีเพื่อการควบคุมและประเมินผลสำหรับกิจการก่อสร้าง
</t>
  </si>
  <si>
    <t xml:space="preserve">3. หน่วยการสอน 32722-7 
การใช้ข้อมูลทางบัญชีเพื่อการตัดสินใจในระยะยาว
</t>
  </si>
  <si>
    <t xml:space="preserve">2. หน่วยการสอน 32722-1 
ความรู้ทั่วไปเกี่ยวกับการบัญชี
เพื่อการจัดการ
</t>
  </si>
  <si>
    <t xml:space="preserve">1. หน่วยการสอน 30105-7 
การใช้ข้อมูลทางการบัญชีเพื่อการตัดสินใจระยะสั้นของกิจการก่อสร้าง
</t>
  </si>
  <si>
    <t xml:space="preserve">4. หน่วยการสอน 32721-11 
การพัฒนาทรัพยากรมนุษย์ในองค์การ
</t>
  </si>
  <si>
    <t xml:space="preserve">3. หน่วยการสอน 32721-5 
พฤติกรรมองค์การ
</t>
  </si>
  <si>
    <t>2. หน่วยการสอน 30701-3 
การพัฒนาทรัพยากรมนุษย์ในองค์การ</t>
  </si>
  <si>
    <t xml:space="preserve">1. หน่วยการสอน 30211-12 
การพัฒนาทรัพยากรมนุษย์
</t>
  </si>
  <si>
    <t xml:space="preserve">1. หน่วยการสอน 32721-10 
การวางแผน การสรรหาและการคัดเลือกทรัพยากรมนุษย์
</t>
  </si>
  <si>
    <t xml:space="preserve">2. หน่วยการสอน 32721-12 
การบริหารผลการปฏิบัติงาน
</t>
  </si>
  <si>
    <t xml:space="preserve">3. หน่วยการสอน 32721-13 
การบริหารค่าตอบแทน
</t>
  </si>
  <si>
    <t xml:space="preserve">1. หน่วยการสอน 33308-3 
การกำหนดนโยบายสาธารณะ
</t>
  </si>
  <si>
    <t xml:space="preserve">2. หน่วยการสอน 33445-11 
การวิเคราะห์และการตัดสินใจ
ในการแก้ไขปัญหา
</t>
  </si>
  <si>
    <t xml:space="preserve">3. หน่วยการสอน 30211-14 
การแรงงานสัมพันธ์และกฎหมายที่เกี่ยวกับการจัดการทรัพยากรมนุษย์
</t>
  </si>
  <si>
    <t xml:space="preserve">4. หน่วยการสอน 33421-14 
เมืองพัทยา
</t>
  </si>
  <si>
    <t xml:space="preserve">1. หน่วยการสอน 32335-6 
องค์การที่เกี่ยวข้องกับการท่องเที่ยว
</t>
  </si>
  <si>
    <t xml:space="preserve">2. หน่วยการสอน 32335-10 
ผลกระทบของอุตสาหกรรมท่องเที่ยวต่อสิ่งแวดล้อม
</t>
  </si>
  <si>
    <t xml:space="preserve">3. หน่วยการสอน 32338-12 
ระบบการจัดการประชุมแสดงสินค้าและการท่องเที่ยวเป็นรางวัล
</t>
  </si>
  <si>
    <t xml:space="preserve">4. หน่วยการสอน 33421-15 
ปัญหาและแนวโน้มของการบริหารท้องถิ่น
</t>
  </si>
  <si>
    <t xml:space="preserve">3. หน่วยการสอน 33421-6 
การบริหารการคลังท้องถิ่น
</t>
  </si>
  <si>
    <t xml:space="preserve">2. หน่วยการสอน 81312-8 
การบริหารจัดการการคลังและงบประมาณ
</t>
  </si>
  <si>
    <t xml:space="preserve">1. หน่วยการสอน 33308-11 
แผนพัฒนาเศรษฐกิจและสังคมแห่งชาติกับการปกครองท้องถิ่นที่
</t>
  </si>
  <si>
    <t xml:space="preserve">1. หน่วยการสอน 33203-14 
การวิเคราะห์โครงการ
</t>
  </si>
  <si>
    <t xml:space="preserve">2. หน่วยการสอน 33442-13 
การประเมินองค์การและการประเมินบุคคลภาครัฐ
</t>
  </si>
  <si>
    <t xml:space="preserve">3. หน่วยการสอน 33442-4 
การวิเคราะห์สภาวะแวดล้อมและเทคนิคการกำหนดกลยุทธ์
</t>
  </si>
  <si>
    <t xml:space="preserve">4. หน่วยการสอน 41006-5 
ประวัติการบริหารและพัฒนาองค์กรปกครองส่วนท้องถิ่นไทย
</t>
  </si>
  <si>
    <t xml:space="preserve">5. หน่วยการสอน 41006-13 
งานมวลชน และการมีส่วนร่วมของประชาชนในการบริหารองค์กรปกครองส่วนท้องถิ่น
</t>
  </si>
  <si>
    <t>วจ.6</t>
  </si>
  <si>
    <t>วจ.14</t>
  </si>
  <si>
    <t>วจ.15</t>
  </si>
  <si>
    <t>วจ.16</t>
  </si>
  <si>
    <t>วจ.17</t>
  </si>
  <si>
    <t>วจ.18</t>
  </si>
  <si>
    <t>วจ.19</t>
  </si>
  <si>
    <t>วจ.20</t>
  </si>
  <si>
    <t xml:space="preserve">1. หน่วยการสอน 32455-12 
การจัดหาเงินทุนระยะยาวของธุรกิจระหว่างประเทศ
</t>
  </si>
  <si>
    <t xml:space="preserve">2. หน่วยการสอน 32209-8 
การบัญชีเดี่ยว
</t>
  </si>
  <si>
    <t xml:space="preserve">3. หน่วยการสอน 32209-9 
ความรู้เบื้องต้นเกี่ยวกับระบบสารสนเทศและเทคโนโลยีสารสนเทศ
</t>
  </si>
  <si>
    <t>วจ.21</t>
  </si>
  <si>
    <t>เอกสารการสอนชุดวิชา 33203</t>
  </si>
  <si>
    <t>เอกสารการสอนชุดวิชา 33442</t>
  </si>
  <si>
    <t>เอกสารการสอนชุดวิชา 33443</t>
  </si>
  <si>
    <t>เอกสารการสอนชุดวิชา 81312
หลักและวิธีการศึกษาทางรัฐประศาสนศาสตร์</t>
  </si>
  <si>
    <t>เอกสารการสอนชุดวิชา 32335
ความรู้เบื้องต้นเกี่ยวกับการท่องเที่ยวและอุตสาหกรรมท่องเที่ยว</t>
  </si>
  <si>
    <t>เอกสารการสอนชุดวิชา 96305
เทคโนโลยีสารสนเทศกับงานธุรกิจด้านพานิชยกรรม</t>
  </si>
  <si>
    <t>เอกสารการสอนชุดวิชา 32904
สัมมนาประเด็นและปัญหาทางการบริหารธุรกิจ</t>
  </si>
  <si>
    <t>เอกสารการสอนชุดวิชา 32455
ธุรกิจและการเงินระหว่างประเทศ</t>
  </si>
  <si>
    <t>เอกสารการสอนชุดวิชา 30701
การจัดการทรัพยากรมนุษย์และการจัดการการเงิน</t>
  </si>
  <si>
    <t>เอกสารการสอนชุดวิชา 32724
เศรษฐศาสตร์เพื่อการจัดการและการจัดการการเงิน</t>
  </si>
  <si>
    <t>เอกสารการสอนชุดวิชา 32998
 ดุษฏีนิพนธ์ 1</t>
  </si>
  <si>
    <t>เอกสารการสอนชุดวิชา 32210
องค์การและการจัดการและ
การจัดการเชิงกลยุทธ์</t>
  </si>
  <si>
    <t>เอกสารการสอนชุดวิชา 32721
การจัดการองค์การและทรัพยากรมนุษย์</t>
  </si>
  <si>
    <t>เอกสารการสอนชุดวิชา 33308
นโยบายสาธารณะและการวางแผนการปกครองท้องที่</t>
  </si>
  <si>
    <t>เอกสารการสอนชุดวิชา 33445
ประสบการณ์วิชาชีพการบริหารการปกครองท้องที่</t>
  </si>
  <si>
    <t>เอกสารการสอนชุดวิชา 30211
องค์การและการจัดการ และการจัดการทรัพยากรมนุษย์</t>
  </si>
  <si>
    <t>เอกสารการสอนชุดวิชา 33421
หลักการบริหารท้องถิ่น</t>
  </si>
  <si>
    <t xml:space="preserve">เอกสารการสอนชุดวิชา 13201 
สารสนเทศศาสตร์เบื้องต้น
</t>
  </si>
  <si>
    <t>เอกสารการสอนชุดวิชา 30105 
การบัญชีและการเงินเพื่องานก่อสร้าง</t>
  </si>
  <si>
    <t>เอกสารการสอนชุดวิชา 30208 
การบัญชีการเงินและการบัญชีเพื่อการจัดการ</t>
  </si>
  <si>
    <t>เอกสารการสอนชุดวิชา 30210
การจัดการผลิตและการดำเนินงานและหลักการตลาด</t>
  </si>
  <si>
    <t>เอกสารการสอนชุดวิชา 30702
การจัดการการตลาดและการจัดการการดำเนินงาน</t>
  </si>
  <si>
    <t>เอกสารการสอนชุดวิชา 32405
ระบบสารสนเทศเพื่อการจัดการ</t>
  </si>
  <si>
    <t>เอกสารการสอนชุดวิชา 32723
การวิเคราะห์เชิงปริมาณทางธุรกิจและการจัดการการดำเนินงาน</t>
  </si>
  <si>
    <t>เอกสารการสอนชุดวิชา 32209
การบัญชีเบื้องต้นและหลักเบื้องต้นเกี่ยวกับระบบสารสนเทศ</t>
  </si>
  <si>
    <t>เอกสารการสอนชุดวิชา 97407
การจัดการทางการผลิตและการควบคุมคุณภาพทางการพิมพ์</t>
  </si>
  <si>
    <t>เอกสารการสอนชุดวิชา 93458
การจัดการการผลิตไม้ดอกไม้ประดับเชิงธุรกิจ</t>
  </si>
  <si>
    <t>เอกสารการสอนชุดวิชา 30209
การเงินธุรกิจและกฏหมายธุรกิจ</t>
  </si>
  <si>
    <t>เอกสารการสอนชุดวิชา 97213
ความรู้เบื้องต้นเกี่ยวกับกระบวนการผลิตและเทคนิคการผลิต</t>
  </si>
  <si>
    <t>เอกสารการสอนชุดวิชา 23501 
สารสนเทศและการวิจัยการบริหารการศึกษา</t>
  </si>
  <si>
    <t>ศป.1</t>
  </si>
  <si>
    <t>ศป.2</t>
  </si>
  <si>
    <t>มหาวิทยาลัยอัสสัมชัญ</t>
  </si>
  <si>
    <t>สำนักหอสมุด
มหาวิทยาลัยธรรมศาสตร์</t>
  </si>
  <si>
    <t xml:space="preserve">1. หน่วยการสอน 12701-9
การค้นคว้าวิจัยด้านภาษาและวรรณกรรมไทย
</t>
  </si>
  <si>
    <t>ศป.3</t>
  </si>
  <si>
    <t xml:space="preserve">2. หน่วยการสอน 12701-15 
การค้นคว้าวิจัยตามความสนใจ
</t>
  </si>
  <si>
    <t>ศป.4</t>
  </si>
  <si>
    <t xml:space="preserve">3. หน่วยการสอน 12702-4 
การเปลี่ยนแปลงทางสังคมและวัฒนธรรม พ.ศ. 2398-2475
</t>
  </si>
  <si>
    <t>ศป.5</t>
  </si>
  <si>
    <t xml:space="preserve">1. หน่วยการสอน 12701-14 
การค้นคว้าวิจัยด้านประวัติศาสตร์
</t>
  </si>
  <si>
    <t xml:space="preserve">2. หน่วยการสอน 12702-2 
การเปลี่ยนแปลงทางการเมืองและการปกครองตั้งแต่ พ.ศ. 2398 - 2475
</t>
  </si>
  <si>
    <t>ศป.6</t>
  </si>
  <si>
    <t>ศป.7</t>
  </si>
  <si>
    <t xml:space="preserve">3. หน่วยการสอน 12703-13 
ประเด็นในการศึกษาทางด้านความเชื่อ ปรัชญาและศาสนา
</t>
  </si>
  <si>
    <t>ศป.8</t>
  </si>
  <si>
    <t xml:space="preserve">1. หน่วยการสอน 12701-5 
การศึกษาวิจัยสังคมไทย
</t>
  </si>
  <si>
    <t>ศป.9</t>
  </si>
  <si>
    <t>ศป.10</t>
  </si>
  <si>
    <t xml:space="preserve">2. หน่วยการสอน 12703-5 
ประเด็นในการศึกษาทางด้านการตั้งถิ่นฐานของมนุษย์
</t>
  </si>
  <si>
    <t>ศป.11</t>
  </si>
  <si>
    <t>ศป.12</t>
  </si>
  <si>
    <t xml:space="preserve">3. หน่วยการสอน 12703-9 
ประเด็นในการศึกษาทางด้านกฎหมาย
</t>
  </si>
  <si>
    <t xml:space="preserve">4. หน่วยการสอน 12703-14 
ประเด็นในการศึกษาทางด้านภูมิปัญญาชาวบ้าน
</t>
  </si>
  <si>
    <t xml:space="preserve">1. หน่วยการสอน 11111-8 
ชุมชนชนบท
</t>
  </si>
  <si>
    <t xml:space="preserve">2. หน่วยการสอน 11111-9 
ชุมชนเมือง
</t>
  </si>
  <si>
    <t xml:space="preserve">3. หน่วยการสอน 11111-10 
ความสัมพันธ์และปัญหาระหว่างเมืองกับชนบท
</t>
  </si>
  <si>
    <t xml:space="preserve">1. หน่วยการสอน 13201-8 
บุคลากรและองค์การทางวิชาชีพสารสนเทศ
</t>
  </si>
  <si>
    <t xml:space="preserve">2. หน่วยการสอน 15712-9 
การวิจัยปฏิบัติการแบบมีส่วนร่วม 
การวิจัยกรณีศึกษา และการวิจัยอนาคต
</t>
  </si>
  <si>
    <t xml:space="preserve">3. หน่วยการสอน 13902-1 
การวิจัยทางสารสนเทศศาสตร์ : ปฐมบท
</t>
  </si>
  <si>
    <t xml:space="preserve">4. หน่วยการสอน 13902-10 
การเผยแพร่และประยุกต์ผลการวิจัย จริยธรรมในการวิจัย
</t>
  </si>
  <si>
    <t xml:space="preserve">1. หน่วยการสอน 10163-3 
การทักทาย การแนะนำตัว และครอบครัว
</t>
  </si>
  <si>
    <t xml:space="preserve">2. หน่วยการสอน 10163-6 
การเดินทาง
</t>
  </si>
  <si>
    <t xml:space="preserve">3. หน่วยการสอน 10163-13
ศิลปะการแสดง
</t>
  </si>
  <si>
    <t xml:space="preserve">4. หน่วยการสอน 10163-15
ความสัมพันธ์ระหว่างเขมรกับไทย
</t>
  </si>
  <si>
    <t xml:space="preserve">5. หน่วยการสอน 10121-2 
อารยธรรมตะวันออกสมัยโบราณ
</t>
  </si>
  <si>
    <t xml:space="preserve">1. หน่วยการสอน 13201-4 
ฐานข้อมูล
</t>
  </si>
  <si>
    <t xml:space="preserve">1. หน่วยการสอน 32405-8 
เครื่องมือเพื่อพัฒนาประสิทธิภาพในการทำงาน
</t>
  </si>
  <si>
    <t xml:space="preserve">2. หน่วยการสอน 13201-7 
การพัฒนาระบบสารสนเทศ
</t>
  </si>
  <si>
    <t xml:space="preserve">3. หน่วยการสอน 13201-9 
ผู้ใช้สารสนเทศ
</t>
  </si>
  <si>
    <t xml:space="preserve">1. หน่วยการสอน 91108-2 
การเปลี่ยนแปลงของสังคมเกษตรกร
</t>
  </si>
  <si>
    <t xml:space="preserve">2. หน่วยการสอน 11111-4
 พื้นฐานความคิดทางสังคมและวัฒนธรรมไทย
</t>
  </si>
  <si>
    <t xml:space="preserve">3. หน่วยการสอน 11111-6 
ระบบครอบครัวและเครือญาติในสังคมไทย
</t>
  </si>
  <si>
    <t xml:space="preserve">1. หน่วยการสอน 96305-12 
ตัวอย่างการใช้เทคโนโลยีสารสนเทศในธุรกิจการบริการ
</t>
  </si>
  <si>
    <t xml:space="preserve">2. หน่วยการสอน 32405-4 
ฐานข้อมูลและคลังข้อมูล
</t>
  </si>
  <si>
    <t xml:space="preserve">3. หน่วยการสอน 32405-13 
ระบบสารสนเทศเพื่อการจัดการพาณิชย์อิเล็กทรอนิกส์
</t>
  </si>
  <si>
    <t xml:space="preserve">4. หน่วยการสอน 96304-1 
ความรู้เบื้องต้นเกี่ยวกับการสื่อสารข้อมูลและเครือข่ายคอมพิวเตอร์
</t>
  </si>
  <si>
    <t xml:space="preserve">5. หน่วยการสอน 96412-4 
การบริหารเวลาของโครงการ
</t>
  </si>
  <si>
    <t xml:space="preserve">2. หน่วยการสอน 23501-4 
สำนักงานอัตโนมัติ
</t>
  </si>
  <si>
    <t xml:space="preserve">3. หน่วยการสอน 13902-4 
การวิจัยเชิงพัฒนาระบบและสื่อสารสนเทศ
</t>
  </si>
  <si>
    <t xml:space="preserve">4. หน่วยการสอน 13902-9 
สถิติขั้นสูงและการใช้โปรแกรมสำเร็จ
</t>
  </si>
  <si>
    <t>ศป.13</t>
  </si>
  <si>
    <t>ศป.14</t>
  </si>
  <si>
    <t>ศป.15</t>
  </si>
  <si>
    <t>ศป.16</t>
  </si>
  <si>
    <t>ศป.17</t>
  </si>
  <si>
    <t>ศป.18</t>
  </si>
  <si>
    <t>ศป.19</t>
  </si>
  <si>
    <t>ศป.20</t>
  </si>
  <si>
    <t>ศป.21</t>
  </si>
  <si>
    <t>ศป.22</t>
  </si>
  <si>
    <t>ศป.23</t>
  </si>
  <si>
    <t>ศป.24</t>
  </si>
  <si>
    <t>ศป.25</t>
  </si>
  <si>
    <t>ศป.26</t>
  </si>
  <si>
    <t xml:space="preserve">เอกสารการสอนชุดวิชา 11111
สังคมและวัฒนธรรมไทย
</t>
  </si>
  <si>
    <t xml:space="preserve">เอกสารการสอนชุดวิชา 13201
สารสนเทศศาสตร์เบื้องต้น
</t>
  </si>
  <si>
    <t xml:space="preserve">เอกสารการสอนชุดวิชา 15712
การวิจัยและสถิติประยุกต์ทางนิเทศศาสตร์
</t>
  </si>
  <si>
    <t xml:space="preserve">เอกสารการสอนชุดวิชา 13902
การวิจัยและระเบียบวิจัยขั้นสูงทางสารสนเทศศาสตร์
</t>
  </si>
  <si>
    <t>เอกสารการสอนชุดวิชา 10163
ภาษาเขมรเพื่อการสื่อสาร</t>
  </si>
  <si>
    <t xml:space="preserve">เอกสารการสอนชุดวิชา 10121
อารยธรรมมนุษย์
</t>
  </si>
  <si>
    <t>เอกสารการสอนชุดวิชา 91108
ความรู้ทั่วไปเกี่ยวกับการส่งเสริมการเกษตร (1)</t>
  </si>
  <si>
    <t>เอกสารการสอนชุดวิชา 96304
การสื่อสารข้อมูลและระบบเครือข่ายคอมพิวเตอร์</t>
  </si>
  <si>
    <t>เอกสารการสอนชุดวิชา 96412
การบริหารโครงการด้านเทคโนโลยีสารสนเทศ</t>
  </si>
  <si>
    <t xml:space="preserve">เอกสารการสอนชุดวิชา 23501
สารสนเทศและการวิจัยการบริหารการศึกษา
</t>
  </si>
  <si>
    <t xml:space="preserve">1. หน่วยการสอน 32724-9 
</t>
  </si>
  <si>
    <t xml:space="preserve">2. หน่วยการสอน 32724-15 
</t>
  </si>
  <si>
    <t xml:space="preserve">3. หน่วยการสอน 32998_1-1 
</t>
  </si>
  <si>
    <t xml:space="preserve">4. หน่วยการสอน 32998_1-2 
</t>
  </si>
  <si>
    <t xml:space="preserve">5. หน่วยการสอน 32998_1-3 
</t>
  </si>
  <si>
    <t>Distance Education Technologies in ASIA     page 175 - 191</t>
  </si>
  <si>
    <t>International Development Research Centre</t>
  </si>
  <si>
    <t xml:space="preserve">1. หน่วยการสอน 22745-9 
การประเมินหลักสูตรและการเรียน
การสอน
</t>
  </si>
  <si>
    <t xml:space="preserve">2. หน่วยการสอน 22745-15 
สัมมนาประเด็นการประเมินหลักสูตรและการเรียนการสอน
</t>
  </si>
  <si>
    <t xml:space="preserve">3. หน่วยการสอน 22741-5 
การประเมินหลักสูตรและการเรียน
การสอน
</t>
  </si>
  <si>
    <t xml:space="preserve">4. หน่วยการสอน 21701-3 
</t>
  </si>
  <si>
    <t xml:space="preserve">5. หน่วยการสอน 21701-9
</t>
  </si>
  <si>
    <t xml:space="preserve">1. หน่วยการสอน 23799-8 
ผู้นำทางการพัฒนาคุณภาพการศึกษา
</t>
  </si>
  <si>
    <t xml:space="preserve">2. หน่วยการสอน 23799-15 
การสร้างความสัมพันธ์กับชุมชนและเครือข่ายการเรียนรู้ในท้องถิ่น
</t>
  </si>
  <si>
    <t xml:space="preserve">3. หน่วยการสอน 23501-10 
การวิเคราะห์และการแปลผลข้อมูลเชิงคุณภาพเพื่อการวิจัยการบริหารการศึกษา
</t>
  </si>
  <si>
    <t xml:space="preserve">4. หน่วยการสอน 23501-13 
การวิจัยเพื่อการพัฒนาคุณภาพการศึกษา
</t>
  </si>
  <si>
    <t xml:space="preserve">5. หน่วยการสอน 21701-14 
</t>
  </si>
  <si>
    <t xml:space="preserve">6. หน่วยการสอน 21701-15
</t>
  </si>
  <si>
    <t xml:space="preserve">1. หน่วยการสอน 27732-2 
การสื่อสารอิเล็กทรอนิกส์กับการศึกษา
</t>
  </si>
  <si>
    <t xml:space="preserve">2. หน่วยการสอน 27732-7 
วิทยุกระจายเสียงเพื่อการศึกษา
</t>
  </si>
  <si>
    <t xml:space="preserve">3. หน่วยการสอน 27732-10 
ไมโครเวฟและดาวเทียมเพื่อการศึกษา
</t>
  </si>
  <si>
    <t xml:space="preserve">4. หน่วยการสอน 27703-11 
รายกรณีการจัดระบบทางการศึกษา
</t>
  </si>
  <si>
    <t xml:space="preserve">5. หน่วยการสอน 13902-4 
การวิจัยเชิงพัฒนาระบบและสื่อสารสนเทศ
</t>
  </si>
  <si>
    <t xml:space="preserve">1. หน่วยการสอน 97211-9 
การเคลื่อนที่วิถีโค้ง
</t>
  </si>
  <si>
    <t xml:space="preserve">2. หน่วยการสอน 95797-1 
แนวคิดทั่วไปเกี่ยวกับการศึกษาค้นคว้าอิสระ
</t>
  </si>
  <si>
    <t xml:space="preserve">3. หน่วยการสอน 21701-6 
</t>
  </si>
  <si>
    <t xml:space="preserve">4. หน่วยการสอน 20902-1 
ประเด็นสาระที่ 1 แนวคิดและระบบ
การจัดการทางการศึกษา
</t>
  </si>
  <si>
    <t xml:space="preserve">5. หน่วยการสอน 20902-3 
ประเด็นสาระที่ 3 หลักสูตรและการเรียนการสอน
</t>
  </si>
  <si>
    <t xml:space="preserve">1. หน่วยการสอน 13201-5 
การสื่อสารข้อมูลและเครือข่ายคอมพิวเตอร์
</t>
  </si>
  <si>
    <t xml:space="preserve">2. หน่วยการสอน 27732-5 
การสื่อสารใช้สายกับการศึกษา
</t>
  </si>
  <si>
    <t xml:space="preserve">3. หน่วยการสอน 27732-6 
การสื่อสารไร้สายกับการศึกษา
</t>
  </si>
  <si>
    <t xml:space="preserve">4. หน่วยการสอน 23799-10 
ผู้นำกับการพัฒนาระบบสารสนเทศทางการศึกษา
</t>
  </si>
  <si>
    <t xml:space="preserve">5. หน่วยการสอน 23700-12 
เทคโนโลยีสารสนเทศเพื่อการบริหารการศึกษา 
</t>
  </si>
  <si>
    <t xml:space="preserve">6. หน่วยการสอน 23501-5 
การพัฒนาระบบสารสนเทศเพื่อการบริหารการศึกษา
</t>
  </si>
  <si>
    <t xml:space="preserve">1. หน่วยการสอน 22745-3 
ปัจจัยพื้นฐานที่มีอิทธิพลต่อการพัฒนาหลักสูตร
</t>
  </si>
  <si>
    <t xml:space="preserve">2. หน่วยการสอน 22745-13 
สัมมนาประเด็นการจัดการเรียนการสอน
</t>
  </si>
  <si>
    <t xml:space="preserve">3. หน่วยการสอน 22745-14 
สัมมนาประเด็นการนำนวัตกรรมและเทคโนโลยีมาใช้ในการพัฒนาหลักสูตรและการเรียนการสอน
</t>
  </si>
  <si>
    <t xml:space="preserve">4. หน่วยการสอน 22741-3 
ปัจจัยพื้นฐานที่มีอิทธิพลต่อการพัฒนาหลักสูตร
</t>
  </si>
  <si>
    <t xml:space="preserve">5. หน่วยการสอน 20903-1 
</t>
  </si>
  <si>
    <t xml:space="preserve">1. หน่วยการสอน 21715-1 
แนวคิดในการจัดประสบการณ์เพื่อพัฒนาเด็กปฐมวัย
</t>
  </si>
  <si>
    <t xml:space="preserve">2. หน่วยการสอน 21715-4 
รูปแบบการจัดประสบการณ์เพื่อพัฒนาเด็กปฐมวัย
</t>
  </si>
  <si>
    <t xml:space="preserve">3. หน่วยการสอน 21715-11 
การจัดประสบการณ์เพื่อพัฒนาเด็กปฐมวัย
</t>
  </si>
  <si>
    <t xml:space="preserve">1. หน่วยการสอน 22745-2 
ทฤษฎีและรูปแบบการสอน
</t>
  </si>
  <si>
    <t xml:space="preserve">2. หน่วยการสอน 22741-2 
ทฤษฎีการสอน
</t>
  </si>
  <si>
    <t xml:space="preserve">3. หน่วยการสอน 22741-15 
ประเด็นสัมมนา “การพัฒนาภาวะผู้นำและเครือข่ายการแลกเปลี่ยนเรียนรู้ นำสู่คุณภาพของการจัดการศึกษา
</t>
  </si>
  <si>
    <t xml:space="preserve">1. หน่วยการสอน 23799-11 
ผู้นำกับการบริหารงานวิชาการ
</t>
  </si>
  <si>
    <t xml:space="preserve">2. หน่วยการสอน 23700-3 
ทฤษฎีองค์การ พฤติกรรมองค์การและการพัฒนาองค์การ
</t>
  </si>
  <si>
    <t xml:space="preserve">3. หน่วยการสอน 20902-2 
ประเด็นสาระที่ 2 การบริหาร การจัดการ และเป็นผู้นำทางการศึกษา
</t>
  </si>
  <si>
    <t xml:space="preserve">1. หน่วยการสอน 22745-1 
ทฤษฎีหลักสูตร หลักการและกระบวนการพัฒนาหลักสูตร
</t>
  </si>
  <si>
    <t xml:space="preserve">2. หน่วยการสอน 22745-11 
สัมมนาประเด็นการบริหารจัดการในด้านหลักสูตรและการเรียนการสอน
</t>
  </si>
  <si>
    <t xml:space="preserve">3. หน่วยการสอน 22741-1 
ทฤษฎีหลักสูตร
</t>
  </si>
  <si>
    <t xml:space="preserve">1. หน่วยการสอน 22741-11 
ประเด็นสัมมนา “สภาพปัจจุบันปัญหา แนวโน้ม ตลอดจน นวัตกรรมด้านการพัฒนาและการจัดการเรียนรู้ในประเทศและต่างประเทศ” 
</t>
  </si>
  <si>
    <t xml:space="preserve">2. หน่วยการสอน 22741-12 
ประเด็นสัมมนา “สภาพปัจจุบันปัญหา แนวโน้ม ตลอดจน นวัตกรรมด้านการพัฒนาและการจัดการเรียนรู้ในประเทศและต่างประเทศ” 
</t>
  </si>
  <si>
    <t xml:space="preserve">3. หน่วยการสอน 22741-14 
ประเด็นสัมมนา “การจัดการชั้นเรียน” 
</t>
  </si>
  <si>
    <t xml:space="preserve">1. หน่วยการสอน 27732-3 
การสื่อสารโทรคมนาคมกับการศึกษา
</t>
  </si>
  <si>
    <t xml:space="preserve">2. หน่วยการสอน 27703-2 
สู่การจัดระบบทางการศึกษา
</t>
  </si>
  <si>
    <t xml:space="preserve">3. หน่วยการสอน 27703-13 
การออกแบบระบบการฝึกอบรม
</t>
  </si>
  <si>
    <t xml:space="preserve">4. หน่วยการสอน 20902-4 
ประเด็นสาระที่ 4 การบริหารการศึกษา
</t>
  </si>
  <si>
    <t xml:space="preserve">1. หน่วยการสอน 20303-13 
จิตวิทยาการเรียนรู้กับการศึกษานอกระบบและการศึกษาตามอัธยาศัย
</t>
  </si>
  <si>
    <t xml:space="preserve">3. หน่วยการสอน 20902-4 
ประเด็นสาระที่ 4 การบริหารการศึกษา
</t>
  </si>
  <si>
    <t xml:space="preserve">2. หน่วยการสอน 20902-1 
ประเด็นสาระที่ 1 แนวคิดและระบบ
การจัดการทางการศึกษา
</t>
  </si>
  <si>
    <t xml:space="preserve">1. หน่วยการสอน 27703-5 
การสร้างแบบจำลองระบบทางการศึกษา
</t>
  </si>
  <si>
    <t xml:space="preserve">2. หน่วยการสอน 27703-6 
การทดสอบระบบทางการศึกษา
</t>
  </si>
  <si>
    <t xml:space="preserve">3. หน่วยการสอน 27703-10 
การจัดระบบทางการศึกษายุคสังคมข่าวสาร
</t>
  </si>
  <si>
    <t xml:space="preserve">1. หน่วยการสอน 20302-10 
ทฤษฎีการเรียนรู้และการสอน
</t>
  </si>
  <si>
    <t xml:space="preserve">2. หน่วยการสอน 22745-8 
การนำหลักสูตรไปใช้
</t>
  </si>
  <si>
    <t xml:space="preserve">3. หน่วยการสอน 22745-12 
สัมมนาประเด็นการใช้หลักสูตร
</t>
  </si>
  <si>
    <t xml:space="preserve">4. หน่วยการสอน 22745-4 
ธรรมชาติของผู้เรียนและธรรมชาติของผู้สอน
</t>
  </si>
  <si>
    <t xml:space="preserve">1. หน่วยการสอน บริการสนเทศในงานแนะแนวระดับมัธยมศึกษา 
</t>
  </si>
  <si>
    <t>2. หน่วยการสอน การประชาสัมพันธ์และการประสานงานเพื่อการแนะแนวในองค์กร</t>
  </si>
  <si>
    <t>3. หน่วยการสอน การแนะแนวและระบบ
การดูแลช่วยเหลือนักเรียน</t>
  </si>
  <si>
    <r>
      <t xml:space="preserve">(มีส่วนร่วมร้อยละ 50)
</t>
    </r>
    <r>
      <rPr>
        <i/>
        <sz val="15"/>
        <color indexed="8"/>
        <rFont val="TH SarabunPSK"/>
        <family val="2"/>
      </rPr>
      <t>หมายเหตุ : มีผลงานอื่นประกอบ</t>
    </r>
  </si>
  <si>
    <t xml:space="preserve">1. หน่วยการสอน การพัฒนาเครื่องมือทางการแนะแนวด้านการศึกษาที่สามารถสร้างขึ้นใช้เอง 
</t>
  </si>
  <si>
    <t xml:space="preserve">2. หน่วยการสอน การพัฒนาเครื่องมือทางการแนะแนวด้านอาชีพที่สามารถสร้างขึ้นใช้เอง </t>
  </si>
  <si>
    <t xml:space="preserve">3. หน่วยการสอน สัมมนาการแนะแนวในครอบครัว </t>
  </si>
  <si>
    <t>4. หน่วยการสอน การอบรมขัดเกลาทางสังคมของครอบครัว</t>
  </si>
  <si>
    <t xml:space="preserve">1. หน่วยการสอน การวัดและประเมินผลการเรียนรู้กลุ่มสาระการเรียนรู้เพื่อสร้างพื้นฐานการคิด
</t>
  </si>
  <si>
    <t xml:space="preserve">2. หน่วยการสอน การวัดและประเมินผลการเรียนรู้กลุ่มสาระการเรียนรู้เพื่อสร้างพื้นฐานความเป็นมนุษย์ (1)
</t>
  </si>
  <si>
    <t xml:space="preserve">3. หน่วยการสอน การทำงานอย่างเป็นระบบ
</t>
  </si>
  <si>
    <t>เอกสารการสอนชุดวิชา 20302</t>
  </si>
  <si>
    <t>เอกสารการสอนชุดวิชา 20903</t>
  </si>
  <si>
    <t>เอกสารการสอนชุดวิชา 21715</t>
  </si>
  <si>
    <t>เอกสารการสอนชุดวิชา 22745
สัมมนาหลักสูตรและการสอน</t>
  </si>
  <si>
    <t>เอกสารการสอนชุดวิชา 22741
สัมมนาหลักสูตรและการจัดการเรียนรู้ระดับปฐมวัยศึกษา</t>
  </si>
  <si>
    <t>เอกสารการสอนชุดวิชา 21701
การวิจัยหลักสูตรและการเรียนการสอน</t>
  </si>
  <si>
    <t>เอกสารการสอนชุดวิชา 23799
การพัฒนาทักษะและประสบการณ์วิชาชีพสำหรับผู้นำทางการศึกษา</t>
  </si>
  <si>
    <t>เอกสารการสอนชุดวิชา 23501
สารสนเทศและการวิจัยการบริหารการศึกษา</t>
  </si>
  <si>
    <t>เอกสารการสอนชุดวิชา 27732
สื่ออิเล็กทรอนิกส์และโทรคมนาคมเพื่อการศึกษา</t>
  </si>
  <si>
    <t>เอกสารการสอนชุดวิชา 27703
การจัดระบบทางการศึกษา</t>
  </si>
  <si>
    <t>เอกสารการสอนชุดวิชา 13902
การวิจัยและระเบียบวิธีวิจัยขั้นสูงทางสารสนเทศศาสตร์</t>
  </si>
  <si>
    <t>เอกสารการสอนชุดวิชา 97211
กลศาสตร์สำหรับเทคโนโลยีอุตสาหกรรม</t>
  </si>
  <si>
    <t>เอกสารการสอนชุดวิชา 20902
แนวคิดและทฤษฎีที่เกี่ยวข้องกับศึกษาศาสตร์</t>
  </si>
  <si>
    <t>เอกสารการสอนชุดวิชา 23700
ทฤษฎีและแนวปฏิบัติในการบริหารการศึกษา</t>
  </si>
  <si>
    <t>เอกสารการสอนชุดวิชา 20303
จิตวิทยาและวิทยาการการเรียนรู้</t>
  </si>
  <si>
    <t>ศษ.1</t>
  </si>
  <si>
    <t>ศษ.2</t>
  </si>
  <si>
    <t>ศษ.3</t>
  </si>
  <si>
    <t>ศษ.4</t>
  </si>
  <si>
    <t>ศษ.5</t>
  </si>
  <si>
    <t>ศษ.6</t>
  </si>
  <si>
    <t>ศษ.7</t>
  </si>
  <si>
    <t>ศษ.8</t>
  </si>
  <si>
    <t>ศษ.9</t>
  </si>
  <si>
    <t>ศษ.10</t>
  </si>
  <si>
    <t>ศษ.11</t>
  </si>
  <si>
    <t>ศษ.12</t>
  </si>
  <si>
    <t>ศษ.13</t>
  </si>
  <si>
    <t>ศษ.14</t>
  </si>
  <si>
    <t>ศษ.15</t>
  </si>
  <si>
    <t>ศษ.16</t>
  </si>
  <si>
    <t>ศษ.17</t>
  </si>
  <si>
    <t>ศษ.18</t>
  </si>
  <si>
    <t>ศษ.19</t>
  </si>
  <si>
    <t>ศษ.20</t>
  </si>
  <si>
    <t>ศษ.21</t>
  </si>
  <si>
    <t>ศษ.22</t>
  </si>
  <si>
    <t>ศษ.23</t>
  </si>
  <si>
    <t>ศษ.24</t>
  </si>
  <si>
    <t>ศษ.25</t>
  </si>
  <si>
    <t>ศษ.26</t>
  </si>
  <si>
    <t>ศษ.27</t>
  </si>
  <si>
    <t>ศษ.28</t>
  </si>
  <si>
    <t>ศษ.29</t>
  </si>
  <si>
    <t>ศษ.30</t>
  </si>
  <si>
    <t>ศษ.31</t>
  </si>
  <si>
    <t>ศษ.32</t>
  </si>
  <si>
    <t>ศษ.33</t>
  </si>
  <si>
    <t>ศษ.34</t>
  </si>
  <si>
    <t>ศษ.35</t>
  </si>
  <si>
    <t xml:space="preserve">1. หน่วยการสอน 60338-9 
ระบบนวัตกรรมแห่งชาติกับความจำเริญทางเศรษฐกิจ
</t>
  </si>
  <si>
    <t xml:space="preserve">2. หน่วยการสอน 60338-12 
การสร้างขีดความสามารถทางเทคโนโลยี
</t>
  </si>
  <si>
    <t xml:space="preserve">3. หน่วยการสอน 60339-12 
เทคโนโลยีกับทรัพยากรมนุษย์
</t>
  </si>
  <si>
    <t xml:space="preserve">4. หน่วยการสอน 60339-13
 โลกาภิวัฒน์และเศรษฐกิจใหม่กับการพัฒนาทรัพยากรมนุษย์
</t>
  </si>
  <si>
    <t xml:space="preserve">1. หน่วยการสอน 60338-4 
เทคโนโลยีกับการลงทุนและการผลิต
</t>
  </si>
  <si>
    <t xml:space="preserve">2. หน่วยการสอน 60338-6 
เทคโนโลยีกับการสร้างขีดความสามารถการแข่งขัน
</t>
  </si>
  <si>
    <t xml:space="preserve">3. หน่วยการสอน 60339-8 
อุปทานแรงงานและการพัฒนาทรัพยากรมนุษย์
</t>
  </si>
  <si>
    <t xml:space="preserve">1. หน่วยการสอน 92117-4
เศรษฐศาสตร์มหภาคกับการสหกรณ์
</t>
  </si>
  <si>
    <t xml:space="preserve">2. หน่วยการสอน 61405-1 
แนวคิดเกี่ยวกับพฤติกรรมมนุษย์ จริธรรม
</t>
  </si>
  <si>
    <t xml:space="preserve">3. หน่วยการสอน 61405-4 เศรษฐศาสตร์มนุษยนิยมกับพฤติกรรมมนุษย์
</t>
  </si>
  <si>
    <t xml:space="preserve">4. หน่วยการสอน 61405-15 
เศรษฐศาสตร์แนวพุทธกับ
จริยธรรมในทางเศรษฐกิจและธุรกิจ
</t>
  </si>
  <si>
    <t xml:space="preserve">1. หน่วยการสอน 60721-13
เศรษฐศาสตร์มหภาคในระบบเศรษฐกิจเปิด
</t>
  </si>
  <si>
    <t xml:space="preserve">2. หน่วยการสอน 60721-14 
นโยบายการคลังและนโยบายการเงินในระบบเศรษฐกิจปิด
</t>
  </si>
  <si>
    <t xml:space="preserve">3. หน่วยการสอน 60722-4 
</t>
  </si>
  <si>
    <t xml:space="preserve">4. หน่วยการสอน : 60722-5 
</t>
  </si>
  <si>
    <t xml:space="preserve">1. หน่วยการสอน 60370-8 
ธุรกิจการเกษตร
</t>
  </si>
  <si>
    <t xml:space="preserve">2. หน่วยการสอน 60721-2 
อุปทานและการผลิต
</t>
  </si>
  <si>
    <t xml:space="preserve">3. หน่วยการสอน 60722-5 
</t>
  </si>
  <si>
    <t xml:space="preserve">4. หน่วยการสอน 60722-7
</t>
  </si>
  <si>
    <t xml:space="preserve">1. หน่วยการสอน 59711-15 
</t>
  </si>
  <si>
    <t xml:space="preserve">2. หน่วยการสอน 60722-1 
</t>
  </si>
  <si>
    <t xml:space="preserve">3. หน่วยการสอน 60722-2
</t>
  </si>
  <si>
    <t xml:space="preserve">1. หน่วยการสอน 61405-5
 เศรษฐศาสตร์สวัสดิการ
</t>
  </si>
  <si>
    <t xml:space="preserve">2. หน่วยการสอน 61405-9 
ภาครัฐกับการกำหนดนโยบายเศรษฐกิจ
</t>
  </si>
  <si>
    <t xml:space="preserve">3. หน่วยการสอน 61405-10 
ธรรมาภิบาล
</t>
  </si>
  <si>
    <t xml:space="preserve">1. หน่วยการสอน 61405-6 
องค์กรธุรกิจและการตัดสินใจในองค์กรธุรกิจ
</t>
  </si>
  <si>
    <t xml:space="preserve">2. หน่วยการสอน 61405-7 
จริยธรรมทางเศรษฐกิจและธุรกิจ
</t>
  </si>
  <si>
    <t xml:space="preserve">3. หน่วยการสอน 11111-7 
พัฒนาการเศรษฐกิจกับการเปลี่ยนแปลงโครงสร้างสังคมไทย
</t>
  </si>
  <si>
    <t xml:space="preserve">1. หน่วยการสอน 60370-15 
สภาวะและแนวโน้มการพัฒนาชนบทและการเกษตรของไทย
</t>
  </si>
  <si>
    <t xml:space="preserve">2. หน่วยการสอน 60722-10 
</t>
  </si>
  <si>
    <t xml:space="preserve">3. หน่วยการสอน 60722-11
</t>
  </si>
  <si>
    <t>ศศ.1</t>
  </si>
  <si>
    <t>ศศ.2</t>
  </si>
  <si>
    <t>ศศ.3</t>
  </si>
  <si>
    <t>ศศ.4</t>
  </si>
  <si>
    <t>ศศ.5</t>
  </si>
  <si>
    <t>ศศ.6</t>
  </si>
  <si>
    <t>ศศ.7</t>
  </si>
  <si>
    <t>ศศ.8</t>
  </si>
  <si>
    <t>ศศ.9</t>
  </si>
  <si>
    <t>ศศ.10</t>
  </si>
  <si>
    <t>ศศ.11</t>
  </si>
  <si>
    <t>ศศ.12</t>
  </si>
  <si>
    <t>ศศ.13</t>
  </si>
  <si>
    <t>ศศ.14</t>
  </si>
  <si>
    <t>ศศ.15</t>
  </si>
  <si>
    <t>ศศ.16</t>
  </si>
  <si>
    <t>ศศ.17</t>
  </si>
  <si>
    <t>ศศ.18</t>
  </si>
  <si>
    <t>ศศ.19</t>
  </si>
  <si>
    <t>เอกสารการสอนชุดวิชา 61405
พฤติกรรมมนุษย์และจริยธรรมทางเศรษฐกิจและธุรกิจ</t>
  </si>
  <si>
    <t>เอกสารการสอนชุดวิชา 60721
ทฤษฎีเศรษฐศาสตร์ขั้นสูง</t>
  </si>
  <si>
    <t>เอกสารการสอนชุดวิชา 60722
การวิเคราะห์เชิงปริมาณและการวิจัยสำหรับนักเศรษฐศาสตร์</t>
  </si>
  <si>
    <t>เอกสารการสอนชุดวิชา 60370
เศรษฐศาสตร์เกษตรและสหกรณ์</t>
  </si>
  <si>
    <t>เอกสารการสอนชุดวิชา 59711
ระบบ เครื่องมือและการจัดการความเสี่ยงสำหรับสิ่งแวดล้อมอุตสาหกรรม</t>
  </si>
  <si>
    <t>เอกสารการสอนชุดวิชา 11111
สังคมและวัฒนธรรมไทย</t>
  </si>
  <si>
    <t xml:space="preserve">1. หน่วยการสอน 58708-3
กระบวนการจัดทำกลยุทธ์ในการบริหารโรงพยาบาล
</t>
  </si>
  <si>
    <t xml:space="preserve">2. หน่วยการสอน 58708-4 
การวิเคราะห์เชิงกลยุทธ์
</t>
  </si>
  <si>
    <t xml:space="preserve">3. หน่วยการสอน 58708-5 
การกำหนดและเลือกกลยุทธ์ระดับองค์การในการบริหารโรงพยาบาล
</t>
  </si>
  <si>
    <t xml:space="preserve">4. หน่วยการสอน 58708-6 
การบริหารเชิงกลยุทธ์ในระดับธุรกิจ
</t>
  </si>
  <si>
    <t xml:space="preserve">5. หน่วยการสอน 58708-15 
การจัดการเชิงกลยุทธ์ในการบริหารโรงพยาบาลในและต่างประเทศ
</t>
  </si>
  <si>
    <t xml:space="preserve">4. หน่วยการสอน 58708-1 
แนวคิดและการจัดการเชิงกลยุทธ์
</t>
  </si>
  <si>
    <t xml:space="preserve">1. หน่วยการสอน 50704-2 
ปัจจัยกำหนดสุขภาพของประชากรตามวงจรชีวิต
</t>
  </si>
  <si>
    <t xml:space="preserve">2. หน่วยการสอน 53708-3 
องค์ประกอบในการจัดการเชิงกลยุทธ์ด้านสุขภาพ
</t>
  </si>
  <si>
    <t xml:space="preserve">3. หน่วยการสอน 53708-9 
การนำกลยุทธ์ไปสู่การปฏิบัติ
</t>
  </si>
  <si>
    <t xml:space="preserve">5. หน่วยการสอน 58708-2 
ระดับและองค์ประกอบการจัดการเชิง
กลยุทธ์
</t>
  </si>
  <si>
    <t xml:space="preserve">1. หน่วยการสอน 54111-2 
การประสานงานอาชีวอนามัยและ
ความปลอดภัย
</t>
  </si>
  <si>
    <t xml:space="preserve">2. หน่วยการสอน  95797-1 
แนวคิดทั่วไปเกี่ยวกับการศึกษาค้นคว้าอิสระ
</t>
  </si>
  <si>
    <t xml:space="preserve">3. หน่วยการสอน 50704-3 
วิทยาการระบาดของโรคติดเชื้อและ
โรคไร้เชื้อ
</t>
  </si>
  <si>
    <t xml:space="preserve">4. หน่วยการสอน 50705-15 
</t>
  </si>
  <si>
    <t xml:space="preserve">5. หน่วยการสอน 59711-5  
</t>
  </si>
  <si>
    <t xml:space="preserve">1. หน่วยการสอน  54111-8 
การศึกษาค้นคว้าทางวิชาการและการวิจัยเพื่อพัฒนางานอาชีวอนามัยและความปลอดภัย
</t>
  </si>
  <si>
    <t xml:space="preserve">2. หน่วยการสอน 50705-8 
</t>
  </si>
  <si>
    <t xml:space="preserve">3. หน่วยการสอน 59711-2 
</t>
  </si>
  <si>
    <t xml:space="preserve">4. หน่วยการสอน 59711-7
</t>
  </si>
  <si>
    <t xml:space="preserve">5. หน่วยการสอน 59711-9
</t>
  </si>
  <si>
    <t xml:space="preserve">6. หน่วยการสอน 59711-11
</t>
  </si>
  <si>
    <t xml:space="preserve">1. หน่วยการสอน 50705-14 
</t>
  </si>
  <si>
    <t xml:space="preserve">2. หน่วยการสอน 59711-6 
</t>
  </si>
  <si>
    <t xml:space="preserve">3. หน่วยการสอน 59711-8 
</t>
  </si>
  <si>
    <t xml:space="preserve">4. หน่วยการสอน 59711-10 
</t>
  </si>
  <si>
    <t xml:space="preserve">1. หน่วยการสอน 54111-13 
แนวทางการจัดทำแผนงานและโครงการอาชีวอนามัยและความปลอดภัย
</t>
  </si>
  <si>
    <t xml:space="preserve">2. หน่วยการสอน 50705-2 
</t>
  </si>
  <si>
    <t xml:space="preserve">3. หน่วยการสอน 50705-4
</t>
  </si>
  <si>
    <t xml:space="preserve">4. หน่วยการสอน 59711-14 
</t>
  </si>
  <si>
    <t xml:space="preserve">1. หน่วยการสอน การสอบสวนและวิเคราะห์อุบัติเหตุ 
</t>
  </si>
  <si>
    <t xml:space="preserve"> เอกสารการสอนชุดวิชา 
การบริหารงานอาชีวอนามัยและ
ความปลอดภัย เล่มที่ 1 หน่วยที่ 2
</t>
  </si>
  <si>
    <t xml:space="preserve">เอกสารการสอนชุดวิชา  
การบริหารงานอาชีวอนามัยและ
ความปลอดภัย เล่มที่ 2 หน่วยที่ 10
</t>
  </si>
  <si>
    <t xml:space="preserve">2. หน่วยการสอน เทคนิคเฉพาะด้าน
อาชีวอนามัยและความปลอดภัย
</t>
  </si>
  <si>
    <t xml:space="preserve">เอกสารการสอนชุดวิชา 
สุขศาสตร์อุตสาหกรรม : การประเมิน 
เล่มที่ 3  หน่วยที่ 11
</t>
  </si>
  <si>
    <t xml:space="preserve">3. หน่วยการสอน การเก็บตัวอย่างและการประเมินมลพิษทางอากาศที่เป็นก๊าซและไอระเหย
</t>
  </si>
  <si>
    <t>วส.1</t>
  </si>
  <si>
    <t>วส.2</t>
  </si>
  <si>
    <t>วส.3</t>
  </si>
  <si>
    <t>วส.4</t>
  </si>
  <si>
    <t>วส.5</t>
  </si>
  <si>
    <t>วส.6</t>
  </si>
  <si>
    <t>วส.7</t>
  </si>
  <si>
    <t>วส.8</t>
  </si>
  <si>
    <t>วส.9</t>
  </si>
  <si>
    <t>วส.10</t>
  </si>
  <si>
    <t>วส.11</t>
  </si>
  <si>
    <t>วส.12</t>
  </si>
  <si>
    <t>วส.13</t>
  </si>
  <si>
    <t>วส.14</t>
  </si>
  <si>
    <t>วส.15</t>
  </si>
  <si>
    <t>วส.16</t>
  </si>
  <si>
    <t>วส.17</t>
  </si>
  <si>
    <t>วส.18</t>
  </si>
  <si>
    <t>วส.19</t>
  </si>
  <si>
    <t>วส.20</t>
  </si>
  <si>
    <t>วส.21</t>
  </si>
  <si>
    <t>วส.22</t>
  </si>
  <si>
    <t>วส.23</t>
  </si>
  <si>
    <t>วส.24</t>
  </si>
  <si>
    <t>วส.25</t>
  </si>
  <si>
    <t>เอกสารการสอนชุดวิชา 50705
สถิติและระเบียบวิธีวิจัยสำหรับสิ่งแวดล้อมอุตสาหกรรม</t>
  </si>
  <si>
    <t>เอกสารการสอนชุดวิชา 58708
การจัดการเชิงกลยุทธ์ในการบริหารโรงพยาบาล</t>
  </si>
  <si>
    <t>เอกสารการสอนชุดวิชา 50704
วิทยาการระบาดประยุกต์กับ
การพัฒนาสุขภาพและสิ่งแวดล้อม</t>
  </si>
  <si>
    <t>เอกสารการสอนชุดวิชา 53708
การจัดการเชิงกลยุทธ์ในการพัฒนาสุขภาพ</t>
  </si>
  <si>
    <t>เอกสารการสอนชุดวิชา 54111
ประสบการณ์วิชาชีพอาชีวอนามัยและความปลอดภัย</t>
  </si>
  <si>
    <t>วท.1</t>
  </si>
  <si>
    <t xml:space="preserve">1. หน่วยการสอน 96305-4 
เทคโนโลยีสารสนเทศในงานสินค้าคงคลัง
</t>
  </si>
  <si>
    <t xml:space="preserve">2. หน่วยการสอน 96414-5 
ภาษาวาจา
</t>
  </si>
  <si>
    <t xml:space="preserve">3. หน่วยการสอน 96414-7 
คำสั่งในการเลือกภาษาจาวา
</t>
  </si>
  <si>
    <t xml:space="preserve">4. หน่วยการสอน 96412-5 
การบริหารต้นทุนของโครงการ
</t>
  </si>
  <si>
    <t xml:space="preserve">1. หน่วยการสอน 96414-8 
คำสั่งการทำซ้ำในภาษาจาวา
</t>
  </si>
  <si>
    <t xml:space="preserve">2. หน่วยการสอน 96414-15 ข้อผิดพลาดระหว่างโปรแกรมทำงานและการรับส่งข้อมูล
</t>
  </si>
  <si>
    <t xml:space="preserve">3. หน่วยการสอน 13201-3 
ระบบคอมพิวเตอร์
</t>
  </si>
  <si>
    <t xml:space="preserve">1. หน่วยการสอน 96305-3 
เทคโนโลยีสารสนเทศกับระบบงาน
ทางธุรกิจ
</t>
  </si>
  <si>
    <t xml:space="preserve">2. หน่วยการสอน 96304-9 
ระบบเครือข่ายไร้สาย
</t>
  </si>
  <si>
    <t xml:space="preserve">3. หน่วยการสอน 97210-1 
ฟังก์ชัน ลิมิต และความต่อเนื่อง
</t>
  </si>
  <si>
    <t xml:space="preserve">4. หน่วยการสอน 97210-3 
อินทิกรัลและการประยุกต์อินทิกรัล
</t>
  </si>
  <si>
    <t xml:space="preserve">1. หน่วยการสอน 96304-6 
การควบคุมอัตราการไหลและความผิดพลาดของข้อมูล
</t>
  </si>
  <si>
    <t xml:space="preserve">2. หน่วยการสอน 97210-2 
อนุพันธ์และการประยุกต์อนุพันธ์
</t>
  </si>
  <si>
    <t xml:space="preserve">3. หน่วยการสอน 97210-3 
อินทิกรัลและการประยุกต์อินทิกรัล
</t>
  </si>
  <si>
    <t xml:space="preserve">1. หน่วยการสอน 96305-5 
เทคโนโลยีสารสนเทศในงานการตลาด
</t>
  </si>
  <si>
    <t xml:space="preserve">2. หน่วยการสอน 96414-3 
การพัฒนาโปรแกรมเชิงออบเจ็กต์
</t>
  </si>
  <si>
    <t xml:space="preserve">3. หน่วยการสอน 96412-10 
การบริหารการจัดซึ้อจัดจ้างของโครงการ
</t>
  </si>
  <si>
    <t xml:space="preserve">4. หน่วยการสอน 23501-4
 สำนักงานอัตโนมัติ
</t>
  </si>
  <si>
    <t>วท.2</t>
  </si>
  <si>
    <t>วท.3</t>
  </si>
  <si>
    <t>วท.4</t>
  </si>
  <si>
    <t>วท.5</t>
  </si>
  <si>
    <t>วท.6</t>
  </si>
  <si>
    <t>วท.7</t>
  </si>
  <si>
    <t>วท.8</t>
  </si>
  <si>
    <t>เอกสารการสอนชุดวิชา 96414
การโปรแกรมคอมพิวเตอร์</t>
  </si>
  <si>
    <t>เอกสารการสอนชุดวิชา 97210
คณิตศาสตร์ประยุกต์สำหรับเทคโนโลยีอุตสาหกรรม</t>
  </si>
  <si>
    <t xml:space="preserve">1. หน่วยการสอน 
การดำเนินงานการเงินของสหกรณ์
(รับผิดชอบร้อยละ 50)
</t>
  </si>
  <si>
    <t xml:space="preserve">3. หน่วยการสอน 
การบริหารธุรกิจสหกรณ์ภาคการเกษตรเชิงกลยุทธ์ (รับผิดชอบร้อยละ 75)
</t>
  </si>
  <si>
    <t xml:space="preserve">2. หน่วยการสอน 
ระบบสารสนเทศเพื่อการดำเนินงานสหกรณ์ (รับผิดชอบร้อยละ 100)
</t>
  </si>
  <si>
    <t xml:space="preserve">4. หน่วยการสอน 
การบริหารธุรกิจสหกรณ์นอกภาคการเกษตรเชิงกลยุทธ์ 
(รับผิดชอบร้อยละ 25)
</t>
  </si>
  <si>
    <t xml:space="preserve">5. หน่วยการสอน  
งบการเงินของสหกรณ์ 
(รับผิดชอบร้อยละ 75)
</t>
  </si>
  <si>
    <t xml:space="preserve">6. หน่วยการสอน 
การวิเคราะห์งบการเงินของสหกรณ์
(รับผิดชอบร้อยละ 75)
</t>
  </si>
  <si>
    <t xml:space="preserve">7. หน่วยการสอน 
การบริหารหนี้สินและทุนของสหกรณ์
(รับผิดชอบร้อยละ 25)
</t>
  </si>
  <si>
    <t xml:space="preserve">8. หน่วยการสอน 
กรณีตัวอย่างการเงินเพื่อการบริหารสหกรณ์ (รับผิดชอบร้อยละ 50)
</t>
  </si>
  <si>
    <t xml:space="preserve">9. หน่วยการสอน 
การวิจัยสหกรณ์ด้านการบริหาร
(รับผิดชอบร้อยละ 50)
</t>
  </si>
  <si>
    <t>10. หน่วยการสอน 
การบริหารโครงการลงทุนของสหกรณ์
(รับผิดชอบร้อยละ 50)</t>
  </si>
  <si>
    <t>11. หน่วยการสอน 
การจัดการคุณภาพการผลิตของสหกรณ์
(รับผิดชอบร้อยละ 33.33)</t>
  </si>
  <si>
    <t xml:space="preserve">12. หน่วยการสอน 
พฤติกรรมและจิตวิทยาผู้บริโภคของสหกรณ์ (รับผิดชอบร้อยละ 66.67)
</t>
  </si>
  <si>
    <t xml:space="preserve">13. หน่วยการสอน 
การพัฒนาความคิดและวิสัยทัศน์ของทรัพยากรมนุษย์ในสหกรณ์
(รับผิดชอบร้อยละ 66.67)
</t>
  </si>
  <si>
    <t>14. หน่วยการสอน 
การบริหารทรัพยากรมนุษย์ในสหกรณ์กับการเปลี่ยนแปลงทางเศรษฐกิจ สังคมและการเมือง
(รับผิดชอบร้อยละ 100)</t>
  </si>
  <si>
    <t>15. หน่วยการสอน 
กรณีตัวอย่างการบริหารทรัพยากรมนุษย์ในขบวนการสหกรณ์
(รับผิดชอบร้อยละ 66.67)</t>
  </si>
  <si>
    <t xml:space="preserve">1. หน่วยการสอน 92701-2 
ทฤษฎีการบริหารและการบริหารธุรกิจ
</t>
  </si>
  <si>
    <t xml:space="preserve">2. หน่วยการสอน 92701-7 
การจัดทำแผนธุรกิจและการประเมินผลธุรกิจ
</t>
  </si>
  <si>
    <t xml:space="preserve">3. หน่วยการสอน 91706-11 
การส่งเสริมธุรกิจเกษตร
</t>
  </si>
  <si>
    <t xml:space="preserve">1. หน่วยการสอน 92701-4 
กระบวนการจัดทำแผนกลยุทธ์ : 
การวิเคราะห์สภาพแวดล้อมภายในสหกรณ์
</t>
  </si>
  <si>
    <t xml:space="preserve">2. หน่วยการสอน 92701-5 
กระบวนการจัดทำแผนกลยุทธ์ : 
การวิเคราะห์สภาพแวดล้อมภายนอกสหกรณ์
</t>
  </si>
  <si>
    <t xml:space="preserve">1. หน่วยการสอน 92701-1 
แนวคิดเกี่ยวกับธุรกิจและธุรกิจสหกรณ์
</t>
  </si>
  <si>
    <t xml:space="preserve">2. หน่วยการสอน 92701-8 
การบริหารธุรกิจสหกรณ์การเกษตรเชิงกลยุทธ์
</t>
  </si>
  <si>
    <t xml:space="preserve">3. หน่วยการสอน 92701-9 
การบริหารธุรกิจสหกรณ์นอกภาคการเกษตรเชิงกลยุทธ์
</t>
  </si>
  <si>
    <t xml:space="preserve">1. หน่วยการสอน 91363-1 
ความรู้เบื้องต้นทางด้านวนศาสตร์
</t>
  </si>
  <si>
    <t xml:space="preserve">2. หน่วยการสอน 91363-7 
ความรู้พื้นฐานด้านการประเมิน 
การวิเคราะห์ ลงทุน
</t>
  </si>
  <si>
    <t xml:space="preserve">3. หน่วยการสอน 95798_3-12 
การนำเสนอผลการวิเคราะห์ข้อมูลในวิทยานิพนธ์
</t>
  </si>
  <si>
    <t xml:space="preserve">1. หน่วยการสอน 95798_2-7 
การเก็บรวบรวมข้อมูลในการวิจัยเชิงคุณภาพ
</t>
  </si>
  <si>
    <t xml:space="preserve">2. หน่วยการสอน 95798_2-8 
การวิเคราะห์ข้อมูลในการวิจัยเชิงคุณภาพ
</t>
  </si>
  <si>
    <t xml:space="preserve">3. หน่วยการสอน 91307-2 สภาพแวดล้อมภายนอกชุมชน
</t>
  </si>
  <si>
    <t xml:space="preserve">4. หน่วยการสอน 91307-7 
การศึกษาและวิเคราะห์ชุมชนเกษตร
</t>
  </si>
  <si>
    <t xml:space="preserve">5. หน่วยการสอน 91108-14 
การติดตามและประเมินผลการส่งเสริมการเกษตร
</t>
  </si>
  <si>
    <t xml:space="preserve">1. หน่วยการสอน 92117-8 
การพัฒนาสหกรณ์กับการพัฒนาเศรษฐกิจ ชุมชนและประเทศในอนาคต
</t>
  </si>
  <si>
    <t xml:space="preserve">2. หน่วยการสอน 92221-1 
ความรู้ทั่วไปเกี่ยวกับการบริหารธุรกิจสหกรณ์ในระบบเศรษฐกิจ
</t>
  </si>
  <si>
    <t xml:space="preserve">3. หน่วยการสอน 92424-2 
การบริหารธุรกิจสินเชื่อสหกรณ์
</t>
  </si>
  <si>
    <t xml:space="preserve">4. หน่วยการสอน 60370-12 
สหกรณ์การเกษตรและสหกรณ์รูปอื่นในประเทศไทย
</t>
  </si>
  <si>
    <t xml:space="preserve">1. หน่วยการสอน 92117-3 เศรษฐศาสตร์จุลภาคกับสหกรณ์
</t>
  </si>
  <si>
    <t xml:space="preserve">2. หน่วยการสอน 92117-8 
การพัฒนาสหกรณ์กับการพัฒนาเศรษฐกิจ ชุมชนและประเทศในอนาคต
</t>
  </si>
  <si>
    <t xml:space="preserve">3. หน่วยการสอน 92117-12 
ยุทธวิธีในการพัฒนาสหกรณ์เพื่อการพัฒนาสังคม
</t>
  </si>
  <si>
    <t xml:space="preserve">4. หน่วยการสอน 92222-13 
การจัดการหนี้สินและทุนของสหกรณ์
</t>
  </si>
  <si>
    <t xml:space="preserve">5. หน่วยการสอน 92424-1 
แนวคิดการบริหารธุรกิจสหกรณ์
</t>
  </si>
  <si>
    <t xml:space="preserve">6. หน่วยการสอน 92220-14 
การประยุกต์กฎหมายสหกรณ์และกระบวนการทางการเมืองในการบริหารธุรกิจสหกรณ์
</t>
  </si>
  <si>
    <t xml:space="preserve">7. หน่วยการสอน 60370-11 
แนวคิดและหลักการดำเนินงานของสหกรณ์
</t>
  </si>
  <si>
    <t xml:space="preserve">2. หน่วยการสอน 93458-7 
การจัดการการผลิตไม้ดอกไม้ประดับเพื่อการจัดภูมิสถาปัตย์
</t>
  </si>
  <si>
    <t xml:space="preserve">3. หน่วยการสอน 91108-7 
รูปแบบการส่งเสริมการเกษตร
</t>
  </si>
  <si>
    <t xml:space="preserve">4. หน่วยการสอน 91108-14 
การติดตามและประเมินผลการส่งเสริมการเกษตร
</t>
  </si>
  <si>
    <t xml:space="preserve">3. หน่วยการสอน 93458-6 
การจัดการการผลิตไม้ตัดใบ
</t>
  </si>
  <si>
    <t xml:space="preserve">4. หน่วยการสอน 93458-11 
การจัดการการผลิตหน้าวัวตัดดอก
</t>
  </si>
  <si>
    <t xml:space="preserve">3. หน่วยการสอน : 
94461-9 การจัดการสินทรัพย์ไม่หมุนเวียนในธุรกิจการเกษตร
</t>
  </si>
  <si>
    <t xml:space="preserve">เอกสารการสอนชุดวิชา 91307
</t>
  </si>
  <si>
    <t xml:space="preserve">เอกสารการสอนชุดวิชา 92220
</t>
  </si>
  <si>
    <t xml:space="preserve">เอกสารการสอนชุดวิชา 91108
ความรู้ทั่วไปเกี่ยวกับการส่งเสริมการเกษตร (1)
</t>
  </si>
  <si>
    <t xml:space="preserve">เอกสารการสอนชุดวิชา 60370
 เศรษฐศาสตร์เกษตรและสหกรณ์
</t>
  </si>
  <si>
    <t xml:space="preserve">เอกสารการสอนชุดวิชา 92424
 การบริหารธุรกิจเฉพาะของสหกรณ์
</t>
  </si>
  <si>
    <t xml:space="preserve">เอกสารการสอนชุดวิชา 91363
การจัดการทรัพยากรป่าไม้
</t>
  </si>
  <si>
    <t xml:space="preserve">เอกสารการสอนชุดวิชา 92117
สหกรณ์การพัฒนาเศรษฐกิจและสังคม
</t>
  </si>
  <si>
    <t xml:space="preserve">เอกสารการสอนชุดวิชา 95798
วิทยานิพนธ์
</t>
  </si>
  <si>
    <t xml:space="preserve">เอกสารการสอนชุดวิชา 92221
 เศรษฐศาสตร์เพื่อการบริหารธุรกิจสหกรณ์
</t>
  </si>
  <si>
    <t xml:space="preserve">เอกสารการสอนชุดวิชา 92222
การบัญชี การเงิน และการภาษีอากรสำหรับสหกรณ์
</t>
  </si>
  <si>
    <t xml:space="preserve">เอกสารการสอนชุดวิชา 93458
 การจัดการการผลิตไม้ดอกไม้ประดับเชิงธุรกิจ
</t>
  </si>
  <si>
    <t>กส.1</t>
  </si>
  <si>
    <t>กส.2</t>
  </si>
  <si>
    <t>กส.3</t>
  </si>
  <si>
    <t>กส.4</t>
  </si>
  <si>
    <t>กส.5</t>
  </si>
  <si>
    <t>กส.6</t>
  </si>
  <si>
    <t>กส.7</t>
  </si>
  <si>
    <t>กส.8</t>
  </si>
  <si>
    <t>กส.9</t>
  </si>
  <si>
    <t>กส.10</t>
  </si>
  <si>
    <t>กส.11</t>
  </si>
  <si>
    <t>กส.12</t>
  </si>
  <si>
    <t>กส.13</t>
  </si>
  <si>
    <t>กส.14</t>
  </si>
  <si>
    <t>กส.15</t>
  </si>
  <si>
    <t>กส.16</t>
  </si>
  <si>
    <t>กส.17</t>
  </si>
  <si>
    <t>กส.18</t>
  </si>
  <si>
    <t>กส.19</t>
  </si>
  <si>
    <t>กส.20</t>
  </si>
  <si>
    <t>กส.21</t>
  </si>
  <si>
    <t>กส.22</t>
  </si>
  <si>
    <t>กส.23</t>
  </si>
  <si>
    <t>กส.24</t>
  </si>
  <si>
    <t>กส.25</t>
  </si>
  <si>
    <t>กส.26</t>
  </si>
  <si>
    <t>กส.27</t>
  </si>
  <si>
    <t>กส.28</t>
  </si>
  <si>
    <t>กส.29</t>
  </si>
  <si>
    <t>กส.30</t>
  </si>
  <si>
    <t>กส.31</t>
  </si>
  <si>
    <t>กส.32</t>
  </si>
  <si>
    <t>กส.33</t>
  </si>
  <si>
    <t>คำพิพากษาฎีกาที่น่าสนใจประกอบชุดวิชากฎหมายว่าด้วยทรัพย์สิน</t>
  </si>
  <si>
    <t xml:space="preserve">1. หน่วยการสอน 16457-5 
การเขียนเพื่อการประชาสัมพันธ์
</t>
  </si>
  <si>
    <t>วารสาร International Labour Review 
Volumn 149, Issue 3, September 2010</t>
  </si>
  <si>
    <t>Journal of Sociology
Volumn 46, November 23, 2010</t>
  </si>
  <si>
    <t>วจ.22</t>
  </si>
  <si>
    <t>วจ.23</t>
  </si>
  <si>
    <t>วจ.24</t>
  </si>
  <si>
    <t>วจ.25</t>
  </si>
  <si>
    <t>วจ.26</t>
  </si>
  <si>
    <t>วจ.27</t>
  </si>
  <si>
    <t>วจ.28</t>
  </si>
  <si>
    <t>วจ.29</t>
  </si>
  <si>
    <t>วจ.30</t>
  </si>
  <si>
    <t>วจ.31</t>
  </si>
  <si>
    <t>วจ.32</t>
  </si>
  <si>
    <t>วจ.33</t>
  </si>
  <si>
    <t>วจ.34</t>
  </si>
  <si>
    <t>วจ.35</t>
  </si>
  <si>
    <t>วจ.36</t>
  </si>
  <si>
    <t>วจ.37</t>
  </si>
  <si>
    <t>วจ.38</t>
  </si>
  <si>
    <t>วจ.39</t>
  </si>
  <si>
    <t>วจ.40</t>
  </si>
  <si>
    <t>วจ.41</t>
  </si>
  <si>
    <t>วจ.42</t>
  </si>
  <si>
    <t>วจ.43</t>
  </si>
  <si>
    <t>วจ.44</t>
  </si>
  <si>
    <t>วจ.45</t>
  </si>
  <si>
    <t>วจ.46</t>
  </si>
  <si>
    <t>วจ.47</t>
  </si>
  <si>
    <t>วารสารห้องสมุด (T.L.A. BULLETIN) 
ปีที่ 54 ฉบับที่ 1 มกราคม - มิถุนายน 2553 หน้า 11 - 17</t>
  </si>
  <si>
    <t>โดมทัศน์ ปีที่ 31 ฉบับที่ 1 
มกราคม - มิถุนายน 2553 หน้า 12 - 19</t>
  </si>
  <si>
    <t>วารสารรัฐประศาสนศาสตร์
ปีที่ 8 ฉบับที่ 2 กรกฎาคม - ธันวาคม พ.ศ. 2553 หน้า 159 - 183</t>
  </si>
  <si>
    <t>วารสารความปลอดภัยและสุขภาพ
ปีที่ 3 ฉบับที่ 9 ธันวาคม 2552 - กุมภาพันธ์ 2553 หน้า 94 - 101</t>
  </si>
  <si>
    <t>วารสารความปลอดภัยและสุขภาพ
ปีที่ 3 ฉบับที่ 12 กันยายน - พฤศจิกายน 2553 หน้า 83 - 87</t>
  </si>
  <si>
    <t>วารสารความปลอดภัยและสุขภาพ
ปีที่ 4 ฉบับที่ 13 ธันวาคม 2553 - กุมภาพันธ์ 2554 หน้า 77 - 86</t>
  </si>
  <si>
    <t>วารสารความปลอดภัยและสุขภาพ
ปีที่ 3 ฉบับที่ 9 ธันวาคม 2552 - กุมภาพันธ์ 2553 หน้า 84 - 85</t>
  </si>
  <si>
    <t>วารสารความปลอดภัยและสุขภาพ
ปีที่ 3 ฉบับที่ 11มิถุนายน - สิงหาคม 2553 หน้า 81 - 83</t>
  </si>
  <si>
    <t>วารสารความปลอดภัยและสุขภาพ
ปีที่ 3 ฉบับที่ 12 กันยายน - พฤศจิกายน 2553 หน้า 74 - 75</t>
  </si>
  <si>
    <t>วารสารความปลอดภัยและสุขภาพ
ปีที่ 4 ฉบับที่ 13 ธันวาคม 2553 - กุมภาพันธ์ 2554 หน้า 70 - 71</t>
  </si>
  <si>
    <t>วารสารความปลอดภัยและสุขภาพ
ปีที่ 3 ฉบับที่ 9 ธันวาคม 2552 - กุมภาพันธ์ 2553 หน้า 54 - 59</t>
  </si>
  <si>
    <t>วารสารความปลอดภัยและสุขภาพ
ปีที่ 3 ฉบับที่ 10 มีนาคม - พฤษภาคม 2553 หน้า 55 - 62</t>
  </si>
  <si>
    <t>วารสารความปลอดภัยและสุขภาพ
ปีที่ 3 ฉบับที่ 9 ธันวาคม 2552 - กุมภาพันธ์ 2553 หน้า 37 - 55</t>
  </si>
  <si>
    <t>วารสารความปลอดภัยและสุขภาพ
ปีที่ 3 ฉบับที่ 9 ธันวาคม 2552 - กุมภาพันธ์ 2553 หน้า 67 - 72</t>
  </si>
  <si>
    <t>วารสารความปลอดภัยและสุขภาพ
ปีที่ 3 ฉบับที่ 10 มีนาคม - พฤษภาคม 2553 หน้า 63 - 68</t>
  </si>
  <si>
    <t>วารสารความปลอดภัยและสุขภาพ
ปีที่ 3 ฉบับที่ 11มิถุนายน - สิงหาคม 2553 หน้า 66 - 70</t>
  </si>
  <si>
    <t>วารสารความปลอดภัยและสุขภาพ
ปีที่ 3 ฉบับที่ 12 กันยายน - พฤศจิกายน 2553 หน้า 59 - 64</t>
  </si>
  <si>
    <t>วารสารความปลอดภัยและสุขภาพ
ปีที่ 3 ฉบับที่ 12 กันยายน - พฤศจิกายน 2553 หน้า 59 - 63</t>
  </si>
  <si>
    <t>สทศ.1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</si>
</sst>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#,##0.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0.000000"/>
    <numFmt numFmtId="197" formatCode="0.000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_-* #,##0.0_-;\-* #,##0.0_-;_-* &quot;-&quot;??_-;_-@_-"/>
    <numFmt numFmtId="202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b/>
      <sz val="15"/>
      <color indexed="60"/>
      <name val="TH SarabunPSK"/>
      <family val="2"/>
    </font>
    <font>
      <b/>
      <sz val="15"/>
      <color indexed="60"/>
      <name val="Wingdings"/>
      <family val="0"/>
    </font>
    <font>
      <b/>
      <sz val="13.5"/>
      <color indexed="60"/>
      <name val="TH SarabunPSK"/>
      <family val="2"/>
    </font>
    <font>
      <sz val="15"/>
      <name val="TH SarabunPSK"/>
      <family val="2"/>
    </font>
    <font>
      <sz val="15"/>
      <name val="Wingdings"/>
      <family val="0"/>
    </font>
    <font>
      <sz val="14"/>
      <name val="TH SarabunPSK"/>
      <family val="2"/>
    </font>
    <font>
      <sz val="14"/>
      <color indexed="8"/>
      <name val="TH SarabunPSK"/>
      <family val="2"/>
    </font>
    <font>
      <i/>
      <sz val="15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PSK"/>
      <family val="2"/>
    </font>
    <font>
      <sz val="15"/>
      <color indexed="60"/>
      <name val="TH SarabunPSK"/>
      <family val="2"/>
    </font>
    <font>
      <sz val="15"/>
      <color indexed="8"/>
      <name val="Wingdings"/>
      <family val="0"/>
    </font>
    <font>
      <sz val="15"/>
      <color indexed="12"/>
      <name val="TH SarabunPSK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5"/>
      <color indexed="12"/>
      <name val="Wingdings"/>
      <family val="0"/>
    </font>
    <font>
      <b/>
      <u val="single"/>
      <sz val="15"/>
      <color indexed="8"/>
      <name val="TH SarabunPSK"/>
      <family val="2"/>
    </font>
    <font>
      <u val="single"/>
      <sz val="1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rgb="FFC00000"/>
      <name val="TH SarabunPSK"/>
      <family val="2"/>
    </font>
    <font>
      <sz val="11"/>
      <color rgb="FFC00000"/>
      <name val="Calibri"/>
      <family val="2"/>
    </font>
    <font>
      <sz val="15"/>
      <color theme="1"/>
      <name val="Wingdings"/>
      <family val="0"/>
    </font>
    <font>
      <sz val="15"/>
      <color rgb="FF0000FF"/>
      <name val="TH SarabunPSK"/>
      <family val="2"/>
    </font>
    <font>
      <sz val="11"/>
      <color rgb="FF0000FF"/>
      <name val="Calibri"/>
      <family val="2"/>
    </font>
    <font>
      <sz val="11"/>
      <name val="Calibri"/>
      <family val="2"/>
    </font>
    <font>
      <sz val="15"/>
      <color rgb="FF0000FF"/>
      <name val="Wingdings"/>
      <family val="0"/>
    </font>
    <font>
      <b/>
      <u val="single"/>
      <sz val="15"/>
      <color theme="1"/>
      <name val="TH SarabunPSK"/>
      <family val="2"/>
    </font>
    <font>
      <u val="single"/>
      <sz val="15"/>
      <color theme="10"/>
      <name val="TH SarabunPSK"/>
      <family val="2"/>
    </font>
    <font>
      <b/>
      <sz val="15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Fill="0">
      <alignment/>
      <protection/>
    </xf>
  </cellStyleXfs>
  <cellXfs count="62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center" vertical="top"/>
    </xf>
    <xf numFmtId="0" fontId="61" fillId="33" borderId="10" xfId="0" applyFont="1" applyFill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60" fillId="0" borderId="12" xfId="0" applyFont="1" applyBorder="1" applyAlignment="1">
      <alignment vertical="top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0" borderId="13" xfId="0" applyFont="1" applyBorder="1" applyAlignment="1">
      <alignment vertical="top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2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73" applyFont="1" applyFill="1" applyBorder="1" applyAlignment="1">
      <alignment vertical="top" wrapText="1" readingOrder="1"/>
      <protection/>
    </xf>
    <xf numFmtId="0" fontId="6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61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0" fillId="33" borderId="19" xfId="0" applyFont="1" applyFill="1" applyBorder="1" applyAlignment="1">
      <alignment/>
    </xf>
    <xf numFmtId="0" fontId="61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top"/>
    </xf>
    <xf numFmtId="0" fontId="61" fillId="33" borderId="11" xfId="0" applyFont="1" applyFill="1" applyBorder="1" applyAlignment="1">
      <alignment/>
    </xf>
    <xf numFmtId="0" fontId="61" fillId="33" borderId="22" xfId="0" applyFont="1" applyFill="1" applyBorder="1" applyAlignment="1">
      <alignment/>
    </xf>
    <xf numFmtId="0" fontId="60" fillId="0" borderId="0" xfId="0" applyFont="1" applyAlignment="1">
      <alignment horizontal="center" vertical="top"/>
    </xf>
    <xf numFmtId="0" fontId="60" fillId="0" borderId="23" xfId="0" applyFont="1" applyBorder="1" applyAlignment="1">
      <alignment vertical="top"/>
    </xf>
    <xf numFmtId="0" fontId="61" fillId="0" borderId="12" xfId="0" applyFont="1" applyFill="1" applyBorder="1" applyAlignment="1">
      <alignment/>
    </xf>
    <xf numFmtId="0" fontId="61" fillId="0" borderId="12" xfId="0" applyFont="1" applyFill="1" applyBorder="1" applyAlignment="1">
      <alignment horizontal="left"/>
    </xf>
    <xf numFmtId="0" fontId="61" fillId="0" borderId="12" xfId="0" applyFont="1" applyFill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0" xfId="0" applyFont="1" applyBorder="1" applyAlignment="1">
      <alignment vertical="top"/>
    </xf>
    <xf numFmtId="0" fontId="60" fillId="0" borderId="24" xfId="0" applyFont="1" applyBorder="1" applyAlignment="1">
      <alignment vertical="top"/>
    </xf>
    <xf numFmtId="0" fontId="60" fillId="0" borderId="0" xfId="0" applyFont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42" applyNumberFormat="1" applyFont="1" applyBorder="1" applyAlignment="1">
      <alignment horizontal="center" vertical="center"/>
    </xf>
    <xf numFmtId="1" fontId="2" fillId="0" borderId="20" xfId="42" applyNumberFormat="1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0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top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1" fillId="0" borderId="2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2" fontId="10" fillId="0" borderId="22" xfId="0" applyNumberFormat="1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2" fontId="10" fillId="0" borderId="27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61" fillId="35" borderId="11" xfId="0" applyFont="1" applyFill="1" applyBorder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3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13" xfId="0" applyFont="1" applyBorder="1" applyAlignment="1">
      <alignment vertical="top" wrapText="1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2" fontId="60" fillId="0" borderId="12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center" vertical="top"/>
    </xf>
    <xf numFmtId="0" fontId="60" fillId="0" borderId="28" xfId="0" applyFont="1" applyBorder="1" applyAlignment="1">
      <alignment horizontal="center" vertical="top"/>
    </xf>
    <xf numFmtId="0" fontId="60" fillId="0" borderId="29" xfId="0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60" fillId="0" borderId="22" xfId="0" applyFont="1" applyBorder="1" applyAlignment="1">
      <alignment vertical="top"/>
    </xf>
    <xf numFmtId="0" fontId="60" fillId="0" borderId="22" xfId="0" applyFont="1" applyFill="1" applyBorder="1" applyAlignment="1">
      <alignment horizontal="center" vertical="top"/>
    </xf>
    <xf numFmtId="0" fontId="61" fillId="0" borderId="13" xfId="0" applyFont="1" applyFill="1" applyBorder="1" applyAlignment="1">
      <alignment/>
    </xf>
    <xf numFmtId="0" fontId="60" fillId="0" borderId="23" xfId="0" applyFont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/>
    </xf>
    <xf numFmtId="0" fontId="61" fillId="36" borderId="10" xfId="0" applyFont="1" applyFill="1" applyBorder="1" applyAlignment="1">
      <alignment vertical="top"/>
    </xf>
    <xf numFmtId="0" fontId="60" fillId="0" borderId="14" xfId="0" applyFont="1" applyBorder="1" applyAlignment="1">
      <alignment vertical="top"/>
    </xf>
    <xf numFmtId="0" fontId="60" fillId="0" borderId="2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0" fillId="0" borderId="13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2" fontId="60" fillId="0" borderId="14" xfId="0" applyNumberFormat="1" applyFont="1" applyBorder="1" applyAlignment="1">
      <alignment horizontal="center" vertical="top"/>
    </xf>
    <xf numFmtId="0" fontId="65" fillId="0" borderId="23" xfId="0" applyFont="1" applyBorder="1" applyAlignment="1">
      <alignment horizontal="center" vertical="top"/>
    </xf>
    <xf numFmtId="2" fontId="60" fillId="0" borderId="30" xfId="0" applyNumberFormat="1" applyFont="1" applyBorder="1" applyAlignment="1">
      <alignment horizontal="center" vertical="top"/>
    </xf>
    <xf numFmtId="2" fontId="60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vertical="top" wrapText="1"/>
    </xf>
    <xf numFmtId="2" fontId="60" fillId="0" borderId="22" xfId="0" applyNumberFormat="1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0" fillId="0" borderId="28" xfId="0" applyFont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0" fontId="60" fillId="0" borderId="1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2" fontId="60" fillId="0" borderId="10" xfId="0" applyNumberFormat="1" applyFont="1" applyBorder="1" applyAlignment="1">
      <alignment horizontal="center" vertical="top"/>
    </xf>
    <xf numFmtId="2" fontId="60" fillId="0" borderId="26" xfId="0" applyNumberFormat="1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0" fillId="0" borderId="10" xfId="0" applyFont="1" applyBorder="1" applyAlignment="1">
      <alignment vertical="top" wrapText="1"/>
    </xf>
    <xf numFmtId="2" fontId="60" fillId="0" borderId="1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2" fontId="10" fillId="0" borderId="30" xfId="0" applyNumberFormat="1" applyFont="1" applyBorder="1" applyAlignment="1">
      <alignment horizontal="center" vertical="top"/>
    </xf>
    <xf numFmtId="0" fontId="10" fillId="0" borderId="30" xfId="0" applyFont="1" applyBorder="1" applyAlignment="1">
      <alignment/>
    </xf>
    <xf numFmtId="0" fontId="10" fillId="0" borderId="24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top" wrapText="1"/>
    </xf>
    <xf numFmtId="0" fontId="10" fillId="0" borderId="22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10" fillId="0" borderId="23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24" xfId="0" applyFont="1" applyBorder="1" applyAlignment="1">
      <alignment vertical="top" wrapText="1"/>
    </xf>
    <xf numFmtId="0" fontId="10" fillId="0" borderId="24" xfId="0" applyFont="1" applyBorder="1" applyAlignment="1">
      <alignment/>
    </xf>
    <xf numFmtId="0" fontId="10" fillId="0" borderId="28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0" fillId="0" borderId="24" xfId="0" applyFont="1" applyBorder="1" applyAlignment="1">
      <alignment vertical="top"/>
    </xf>
    <xf numFmtId="0" fontId="66" fillId="0" borderId="13" xfId="0" applyFont="1" applyBorder="1" applyAlignment="1">
      <alignment/>
    </xf>
    <xf numFmtId="0" fontId="66" fillId="0" borderId="12" xfId="0" applyFont="1" applyBorder="1" applyAlignment="1">
      <alignment/>
    </xf>
    <xf numFmtId="0" fontId="10" fillId="0" borderId="29" xfId="0" applyFont="1" applyBorder="1" applyAlignment="1">
      <alignment horizontal="left" vertical="top" wrapText="1"/>
    </xf>
    <xf numFmtId="0" fontId="10" fillId="0" borderId="29" xfId="0" applyFont="1" applyBorder="1" applyAlignment="1">
      <alignment vertical="top" wrapText="1"/>
    </xf>
    <xf numFmtId="0" fontId="10" fillId="0" borderId="29" xfId="0" applyFont="1" applyBorder="1" applyAlignment="1">
      <alignment vertical="top"/>
    </xf>
    <xf numFmtId="2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 horizontal="left" vertical="top" wrapText="1"/>
    </xf>
    <xf numFmtId="0" fontId="60" fillId="0" borderId="24" xfId="0" applyFont="1" applyBorder="1" applyAlignment="1">
      <alignment/>
    </xf>
    <xf numFmtId="0" fontId="65" fillId="0" borderId="22" xfId="0" applyFont="1" applyBorder="1" applyAlignment="1">
      <alignment horizontal="center" vertical="top"/>
    </xf>
    <xf numFmtId="0" fontId="60" fillId="0" borderId="28" xfId="0" applyFont="1" applyBorder="1" applyAlignment="1">
      <alignment horizontal="left" vertical="top" wrapText="1"/>
    </xf>
    <xf numFmtId="0" fontId="60" fillId="0" borderId="22" xfId="0" applyFont="1" applyBorder="1" applyAlignment="1">
      <alignment vertical="top" wrapText="1"/>
    </xf>
    <xf numFmtId="0" fontId="60" fillId="0" borderId="30" xfId="0" applyFont="1" applyBorder="1" applyAlignment="1">
      <alignment horizontal="center" vertical="top"/>
    </xf>
    <xf numFmtId="0" fontId="60" fillId="0" borderId="3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7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60" fillId="0" borderId="23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2" fontId="60" fillId="0" borderId="29" xfId="0" applyNumberFormat="1" applyFont="1" applyBorder="1" applyAlignment="1">
      <alignment horizontal="center" vertical="top"/>
    </xf>
    <xf numFmtId="2" fontId="60" fillId="0" borderId="24" xfId="0" applyNumberFormat="1" applyFont="1" applyBorder="1" applyAlignment="1">
      <alignment horizontal="center" vertical="top"/>
    </xf>
    <xf numFmtId="0" fontId="65" fillId="0" borderId="24" xfId="0" applyFont="1" applyBorder="1" applyAlignment="1">
      <alignment horizontal="center" vertical="top"/>
    </xf>
    <xf numFmtId="2" fontId="60" fillId="0" borderId="28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10" fillId="0" borderId="29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left"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/>
    </xf>
    <xf numFmtId="0" fontId="10" fillId="0" borderId="23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3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60" fillId="0" borderId="24" xfId="0" applyFont="1" applyBorder="1" applyAlignment="1">
      <alignment vertical="top" wrapText="1"/>
    </xf>
    <xf numFmtId="0" fontId="60" fillId="0" borderId="0" xfId="0" applyFont="1" applyAlignment="1">
      <alignment wrapText="1"/>
    </xf>
    <xf numFmtId="0" fontId="60" fillId="0" borderId="26" xfId="0" applyFont="1" applyBorder="1" applyAlignment="1">
      <alignment vertical="top" wrapText="1"/>
    </xf>
    <xf numFmtId="0" fontId="60" fillId="0" borderId="29" xfId="0" applyFont="1" applyBorder="1" applyAlignment="1">
      <alignment vertical="top"/>
    </xf>
    <xf numFmtId="0" fontId="60" fillId="0" borderId="14" xfId="0" applyFont="1" applyBorder="1" applyAlignment="1">
      <alignment/>
    </xf>
    <xf numFmtId="2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vertical="top"/>
    </xf>
    <xf numFmtId="0" fontId="68" fillId="0" borderId="0" xfId="0" applyFont="1" applyAlignment="1">
      <alignment/>
    </xf>
    <xf numFmtId="2" fontId="10" fillId="0" borderId="12" xfId="0" applyNumberFormat="1" applyFont="1" applyBorder="1" applyAlignment="1">
      <alignment horizontal="center" vertical="top"/>
    </xf>
    <xf numFmtId="0" fontId="66" fillId="0" borderId="23" xfId="0" applyFont="1" applyBorder="1" applyAlignment="1">
      <alignment/>
    </xf>
    <xf numFmtId="0" fontId="60" fillId="0" borderId="14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2" fillId="0" borderId="10" xfId="0" applyFont="1" applyFill="1" applyBorder="1" applyAlignment="1">
      <alignment vertical="top" wrapText="1"/>
    </xf>
    <xf numFmtId="0" fontId="10" fillId="0" borderId="13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6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2" fontId="10" fillId="0" borderId="27" xfId="0" applyNumberFormat="1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5" fillId="0" borderId="28" xfId="0" applyFont="1" applyBorder="1" applyAlignment="1">
      <alignment horizontal="center" vertical="top"/>
    </xf>
    <xf numFmtId="0" fontId="60" fillId="0" borderId="30" xfId="0" applyFont="1" applyBorder="1" applyAlignment="1">
      <alignment vertical="top" wrapText="1"/>
    </xf>
    <xf numFmtId="2" fontId="60" fillId="0" borderId="16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22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/>
    </xf>
    <xf numFmtId="0" fontId="10" fillId="0" borderId="22" xfId="0" applyFont="1" applyBorder="1" applyAlignment="1">
      <alignment vertical="top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10" fillId="0" borderId="27" xfId="0" applyFont="1" applyBorder="1" applyAlignment="1">
      <alignment/>
    </xf>
    <xf numFmtId="0" fontId="60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/>
    </xf>
    <xf numFmtId="0" fontId="60" fillId="0" borderId="27" xfId="0" applyFont="1" applyBorder="1" applyAlignment="1">
      <alignment vertical="top"/>
    </xf>
    <xf numFmtId="0" fontId="60" fillId="0" borderId="26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60" fillId="0" borderId="0" xfId="0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/>
    </xf>
    <xf numFmtId="0" fontId="60" fillId="0" borderId="23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2" fontId="60" fillId="0" borderId="0" xfId="0" applyNumberFormat="1" applyFont="1" applyBorder="1" applyAlignment="1">
      <alignment horizontal="center" vertical="top"/>
    </xf>
    <xf numFmtId="2" fontId="60" fillId="0" borderId="23" xfId="0" applyNumberFormat="1" applyFont="1" applyBorder="1" applyAlignment="1">
      <alignment horizontal="center" vertical="top"/>
    </xf>
    <xf numFmtId="2" fontId="60" fillId="0" borderId="22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left" vertical="top" wrapText="1"/>
    </xf>
    <xf numFmtId="2" fontId="61" fillId="33" borderId="10" xfId="0" applyNumberFormat="1" applyFont="1" applyFill="1" applyBorder="1" applyAlignment="1">
      <alignment horizontal="center" vertical="top"/>
    </xf>
    <xf numFmtId="0" fontId="66" fillId="0" borderId="10" xfId="0" applyFont="1" applyBorder="1" applyAlignment="1">
      <alignment vertical="top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/>
    </xf>
    <xf numFmtId="0" fontId="69" fillId="0" borderId="22" xfId="0" applyFont="1" applyFill="1" applyBorder="1" applyAlignment="1">
      <alignment horizontal="center" vertical="top"/>
    </xf>
    <xf numFmtId="0" fontId="66" fillId="0" borderId="22" xfId="0" applyFont="1" applyFill="1" applyBorder="1" applyAlignment="1">
      <alignment horizontal="center" vertical="top"/>
    </xf>
    <xf numFmtId="2" fontId="66" fillId="0" borderId="27" xfId="0" applyNumberFormat="1" applyFont="1" applyFill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10" fillId="0" borderId="30" xfId="0" applyFont="1" applyBorder="1" applyAlignment="1">
      <alignment vertical="top" wrapText="1"/>
    </xf>
    <xf numFmtId="2" fontId="61" fillId="33" borderId="1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 vertical="top" wrapText="1"/>
    </xf>
    <xf numFmtId="2" fontId="60" fillId="0" borderId="27" xfId="0" applyNumberFormat="1" applyFont="1" applyBorder="1" applyAlignment="1">
      <alignment horizontal="center" vertical="top"/>
    </xf>
    <xf numFmtId="0" fontId="60" fillId="0" borderId="28" xfId="0" applyFont="1" applyBorder="1" applyAlignment="1">
      <alignment vertical="top"/>
    </xf>
    <xf numFmtId="0" fontId="60" fillId="0" borderId="27" xfId="0" applyFont="1" applyBorder="1" applyAlignment="1">
      <alignment/>
    </xf>
    <xf numFmtId="0" fontId="60" fillId="0" borderId="14" xfId="0" applyFont="1" applyBorder="1" applyAlignment="1">
      <alignment vertical="top" wrapText="1"/>
    </xf>
    <xf numFmtId="0" fontId="60" fillId="0" borderId="30" xfId="0" applyFont="1" applyBorder="1" applyAlignment="1">
      <alignment vertical="top"/>
    </xf>
    <xf numFmtId="2" fontId="60" fillId="0" borderId="22" xfId="0" applyNumberFormat="1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0" fontId="60" fillId="0" borderId="13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2" fontId="60" fillId="0" borderId="22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6" fillId="0" borderId="30" xfId="0" applyFont="1" applyBorder="1" applyAlignment="1">
      <alignment/>
    </xf>
    <xf numFmtId="0" fontId="60" fillId="0" borderId="11" xfId="0" applyFont="1" applyBorder="1" applyAlignment="1">
      <alignment horizontal="left" vertical="top"/>
    </xf>
    <xf numFmtId="0" fontId="61" fillId="0" borderId="0" xfId="0" applyFont="1" applyBorder="1" applyAlignment="1">
      <alignment vertical="top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top"/>
    </xf>
    <xf numFmtId="0" fontId="60" fillId="0" borderId="11" xfId="0" applyFont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0" borderId="11" xfId="0" applyFont="1" applyBorder="1" applyAlignment="1">
      <alignment vertical="top"/>
    </xf>
    <xf numFmtId="0" fontId="60" fillId="0" borderId="12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top"/>
    </xf>
    <xf numFmtId="0" fontId="61" fillId="35" borderId="11" xfId="0" applyFont="1" applyFill="1" applyBorder="1" applyAlignment="1">
      <alignment vertical="top"/>
    </xf>
    <xf numFmtId="0" fontId="60" fillId="0" borderId="0" xfId="0" applyFont="1" applyBorder="1" applyAlignment="1">
      <alignment horizontal="center" vertical="top"/>
    </xf>
    <xf numFmtId="0" fontId="60" fillId="0" borderId="26" xfId="0" applyFont="1" applyBorder="1" applyAlignment="1">
      <alignment vertical="top"/>
    </xf>
    <xf numFmtId="0" fontId="60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0" fillId="0" borderId="0" xfId="0" applyFont="1" applyBorder="1" applyAlignment="1">
      <alignment/>
    </xf>
    <xf numFmtId="0" fontId="60" fillId="0" borderId="13" xfId="0" applyFont="1" applyBorder="1" applyAlignment="1">
      <alignment vertical="top" wrapText="1"/>
    </xf>
    <xf numFmtId="0" fontId="60" fillId="0" borderId="30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60" fillId="0" borderId="30" xfId="0" applyFont="1" applyBorder="1" applyAlignment="1">
      <alignment horizontal="center" vertical="top"/>
    </xf>
    <xf numFmtId="0" fontId="70" fillId="0" borderId="0" xfId="0" applyFont="1" applyBorder="1" applyAlignment="1">
      <alignment vertical="top"/>
    </xf>
    <xf numFmtId="0" fontId="71" fillId="0" borderId="0" xfId="61" applyFont="1" applyBorder="1" applyAlignment="1" applyProtection="1">
      <alignment horizontal="left" vertical="top"/>
      <protection/>
    </xf>
    <xf numFmtId="0" fontId="10" fillId="0" borderId="15" xfId="0" applyFont="1" applyBorder="1" applyAlignment="1">
      <alignment vertical="top" wrapText="1"/>
    </xf>
    <xf numFmtId="0" fontId="60" fillId="0" borderId="0" xfId="0" applyFont="1" applyFill="1" applyAlignment="1">
      <alignment vertical="top"/>
    </xf>
    <xf numFmtId="0" fontId="60" fillId="0" borderId="12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center" vertical="top"/>
    </xf>
    <xf numFmtId="2" fontId="60" fillId="0" borderId="30" xfId="0" applyNumberFormat="1" applyFont="1" applyFill="1" applyBorder="1" applyAlignment="1">
      <alignment horizontal="center" vertical="top"/>
    </xf>
    <xf numFmtId="0" fontId="60" fillId="0" borderId="12" xfId="0" applyFont="1" applyFill="1" applyBorder="1" applyAlignment="1">
      <alignment/>
    </xf>
    <xf numFmtId="0" fontId="60" fillId="0" borderId="30" xfId="0" applyFont="1" applyFill="1" applyBorder="1" applyAlignment="1">
      <alignment/>
    </xf>
    <xf numFmtId="0" fontId="60" fillId="0" borderId="0" xfId="0" applyFont="1" applyFill="1" applyAlignment="1">
      <alignment vertical="top" wrapText="1"/>
    </xf>
    <xf numFmtId="0" fontId="60" fillId="0" borderId="13" xfId="0" applyFont="1" applyFill="1" applyBorder="1" applyAlignment="1">
      <alignment horizontal="center" vertical="top"/>
    </xf>
    <xf numFmtId="0" fontId="60" fillId="0" borderId="23" xfId="0" applyFont="1" applyFill="1" applyBorder="1" applyAlignment="1">
      <alignment/>
    </xf>
    <xf numFmtId="0" fontId="60" fillId="0" borderId="13" xfId="0" applyFont="1" applyFill="1" applyBorder="1" applyAlignment="1">
      <alignment vertical="top" wrapText="1"/>
    </xf>
    <xf numFmtId="0" fontId="60" fillId="0" borderId="13" xfId="0" applyFont="1" applyFill="1" applyBorder="1" applyAlignment="1">
      <alignment/>
    </xf>
    <xf numFmtId="0" fontId="10" fillId="0" borderId="13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/>
    </xf>
    <xf numFmtId="1" fontId="3" fillId="33" borderId="2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10" fillId="0" borderId="30" xfId="0" applyFont="1" applyBorder="1" applyAlignment="1">
      <alignment vertical="top"/>
    </xf>
    <xf numFmtId="0" fontId="60" fillId="0" borderId="23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center" vertical="top"/>
    </xf>
    <xf numFmtId="0" fontId="60" fillId="0" borderId="28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2" fontId="60" fillId="0" borderId="13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60" fillId="0" borderId="29" xfId="0" applyFont="1" applyBorder="1" applyAlignment="1">
      <alignment horizontal="center" vertical="top"/>
    </xf>
    <xf numFmtId="0" fontId="60" fillId="0" borderId="22" xfId="0" applyFont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2" fontId="60" fillId="0" borderId="22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left" vertical="top" wrapText="1"/>
    </xf>
    <xf numFmtId="2" fontId="60" fillId="0" borderId="0" xfId="0" applyNumberFormat="1" applyFont="1" applyBorder="1" applyAlignment="1">
      <alignment horizontal="center" vertical="top"/>
    </xf>
    <xf numFmtId="2" fontId="60" fillId="0" borderId="23" xfId="0" applyNumberFormat="1" applyFont="1" applyBorder="1" applyAlignment="1">
      <alignment horizontal="center" vertical="top"/>
    </xf>
    <xf numFmtId="0" fontId="60" fillId="0" borderId="23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0" fillId="0" borderId="24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/>
    </xf>
    <xf numFmtId="0" fontId="60" fillId="0" borderId="30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60" fillId="0" borderId="0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2" fontId="60" fillId="0" borderId="0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60" fillId="0" borderId="28" xfId="0" applyFont="1" applyBorder="1" applyAlignment="1">
      <alignment/>
    </xf>
    <xf numFmtId="0" fontId="60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71" fillId="0" borderId="11" xfId="61" applyFont="1" applyBorder="1" applyAlignment="1" applyProtection="1">
      <alignment horizontal="center" vertical="top"/>
      <protection/>
    </xf>
    <xf numFmtId="0" fontId="71" fillId="0" borderId="27" xfId="61" applyFont="1" applyBorder="1" applyAlignment="1" applyProtection="1">
      <alignment horizontal="center" vertical="top"/>
      <protection/>
    </xf>
    <xf numFmtId="0" fontId="71" fillId="0" borderId="14" xfId="61" applyFont="1" applyBorder="1" applyAlignment="1" applyProtection="1">
      <alignment horizontal="center" vertical="top"/>
      <protection/>
    </xf>
    <xf numFmtId="0" fontId="71" fillId="0" borderId="0" xfId="61" applyFont="1" applyBorder="1" applyAlignment="1" applyProtection="1">
      <alignment horizontal="center" vertical="top"/>
      <protection/>
    </xf>
    <xf numFmtId="0" fontId="69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2" fontId="66" fillId="0" borderId="11" xfId="0" applyNumberFormat="1" applyFont="1" applyFill="1" applyBorder="1" applyAlignment="1">
      <alignment horizontal="center" vertical="top"/>
    </xf>
    <xf numFmtId="2" fontId="66" fillId="0" borderId="10" xfId="0" applyNumberFormat="1" applyFont="1" applyFill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0" xfId="42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10" fillId="0" borderId="26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0" fillId="0" borderId="27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71" fillId="0" borderId="30" xfId="61" applyFont="1" applyBorder="1" applyAlignment="1" applyProtection="1">
      <alignment horizontal="center" vertical="top"/>
      <protection/>
    </xf>
    <xf numFmtId="0" fontId="71" fillId="0" borderId="14" xfId="61" applyFont="1" applyBorder="1" applyAlignment="1" applyProtection="1">
      <alignment horizontal="center" vertical="top"/>
      <protection/>
    </xf>
    <xf numFmtId="2" fontId="71" fillId="0" borderId="0" xfId="61" applyNumberFormat="1" applyFont="1" applyBorder="1" applyAlignment="1" applyProtection="1">
      <alignment horizontal="center" vertical="top"/>
      <protection/>
    </xf>
    <xf numFmtId="2" fontId="71" fillId="0" borderId="23" xfId="61" applyNumberFormat="1" applyFont="1" applyBorder="1" applyAlignment="1" applyProtection="1">
      <alignment horizontal="center" vertical="top"/>
      <protection/>
    </xf>
    <xf numFmtId="2" fontId="71" fillId="0" borderId="14" xfId="61" applyNumberFormat="1" applyFont="1" applyBorder="1" applyAlignment="1" applyProtection="1">
      <alignment horizontal="center" vertical="top"/>
      <protection/>
    </xf>
    <xf numFmtId="2" fontId="71" fillId="0" borderId="30" xfId="61" applyNumberFormat="1" applyFont="1" applyBorder="1" applyAlignment="1" applyProtection="1">
      <alignment horizontal="center" vertical="top"/>
      <protection/>
    </xf>
    <xf numFmtId="2" fontId="71" fillId="0" borderId="28" xfId="61" applyNumberFormat="1" applyFont="1" applyBorder="1" applyAlignment="1" applyProtection="1">
      <alignment horizontal="center" vertical="top"/>
      <protection/>
    </xf>
    <xf numFmtId="2" fontId="71" fillId="0" borderId="27" xfId="61" applyNumberFormat="1" applyFont="1" applyBorder="1" applyAlignment="1" applyProtection="1">
      <alignment horizontal="center" vertical="top"/>
      <protection/>
    </xf>
    <xf numFmtId="2" fontId="71" fillId="0" borderId="26" xfId="61" applyNumberFormat="1" applyFont="1" applyBorder="1" applyAlignment="1" applyProtection="1">
      <alignment horizontal="center" vertical="top"/>
      <protection/>
    </xf>
    <xf numFmtId="2" fontId="71" fillId="0" borderId="11" xfId="61" applyNumberFormat="1" applyFont="1" applyBorder="1" applyAlignment="1" applyProtection="1">
      <alignment horizontal="center" vertical="top"/>
      <protection/>
    </xf>
    <xf numFmtId="0" fontId="71" fillId="0" borderId="0" xfId="61" applyFont="1" applyAlignment="1" applyProtection="1">
      <alignment horizontal="center" vertical="top"/>
      <protection/>
    </xf>
    <xf numFmtId="0" fontId="71" fillId="0" borderId="23" xfId="61" applyFont="1" applyBorder="1" applyAlignment="1" applyProtection="1">
      <alignment horizontal="center" vertical="top"/>
      <protection/>
    </xf>
    <xf numFmtId="0" fontId="71" fillId="0" borderId="14" xfId="61" applyFont="1" applyBorder="1" applyAlignment="1" applyProtection="1">
      <alignment horizontal="center" vertical="top"/>
      <protection/>
    </xf>
    <xf numFmtId="2" fontId="71" fillId="0" borderId="0" xfId="61" applyNumberFormat="1" applyFont="1" applyBorder="1" applyAlignment="1" applyProtection="1">
      <alignment horizontal="center" vertical="top"/>
      <protection/>
    </xf>
    <xf numFmtId="2" fontId="71" fillId="0" borderId="23" xfId="61" applyNumberFormat="1" applyFont="1" applyBorder="1" applyAlignment="1" applyProtection="1">
      <alignment horizontal="center" vertical="top"/>
      <protection/>
    </xf>
    <xf numFmtId="0" fontId="10" fillId="0" borderId="15" xfId="0" applyFont="1" applyBorder="1" applyAlignment="1">
      <alignment horizontal="left" vertical="top" wrapText="1"/>
    </xf>
    <xf numFmtId="0" fontId="71" fillId="0" borderId="28" xfId="61" applyFont="1" applyFill="1" applyBorder="1" applyAlignment="1" applyProtection="1">
      <alignment horizontal="center" vertical="top"/>
      <protection/>
    </xf>
    <xf numFmtId="0" fontId="71" fillId="0" borderId="26" xfId="61" applyFont="1" applyFill="1" applyBorder="1" applyAlignment="1" applyProtection="1">
      <alignment horizontal="center" vertical="top"/>
      <protection/>
    </xf>
    <xf numFmtId="0" fontId="60" fillId="0" borderId="0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2" fontId="60" fillId="0" borderId="12" xfId="0" applyNumberFormat="1" applyFont="1" applyBorder="1" applyAlignment="1">
      <alignment horizontal="center" vertical="top"/>
    </xf>
    <xf numFmtId="2" fontId="60" fillId="0" borderId="13" xfId="0" applyNumberFormat="1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71" fillId="0" borderId="30" xfId="61" applyFont="1" applyBorder="1" applyAlignment="1" applyProtection="1">
      <alignment horizontal="center" vertical="top"/>
      <protection/>
    </xf>
    <xf numFmtId="0" fontId="60" fillId="0" borderId="23" xfId="0" applyFont="1" applyBorder="1" applyAlignment="1">
      <alignment horizontal="center" vertical="top"/>
    </xf>
    <xf numFmtId="0" fontId="60" fillId="0" borderId="23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71" fillId="0" borderId="30" xfId="61" applyFont="1" applyBorder="1" applyAlignment="1" applyProtection="1">
      <alignment horizontal="center" vertical="top"/>
      <protection/>
    </xf>
    <xf numFmtId="0" fontId="71" fillId="0" borderId="14" xfId="61" applyFont="1" applyBorder="1" applyAlignment="1" applyProtection="1">
      <alignment horizontal="center" vertical="top"/>
      <protection/>
    </xf>
    <xf numFmtId="0" fontId="60" fillId="0" borderId="14" xfId="0" applyFont="1" applyBorder="1" applyAlignment="1">
      <alignment horizontal="center" vertical="top"/>
    </xf>
    <xf numFmtId="0" fontId="60" fillId="0" borderId="23" xfId="0" applyFont="1" applyBorder="1" applyAlignment="1">
      <alignment vertical="top" wrapText="1"/>
    </xf>
    <xf numFmtId="2" fontId="60" fillId="0" borderId="15" xfId="0" applyNumberFormat="1" applyFont="1" applyBorder="1" applyAlignment="1">
      <alignment horizontal="center" vertical="top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71" fillId="0" borderId="11" xfId="61" applyFont="1" applyFill="1" applyBorder="1" applyAlignment="1" applyProtection="1">
      <alignment horizontal="center" vertical="top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42" applyNumberFormat="1" applyFont="1" applyFill="1" applyBorder="1" applyAlignment="1">
      <alignment horizontal="center" vertical="center"/>
    </xf>
    <xf numFmtId="1" fontId="2" fillId="0" borderId="10" xfId="42" applyNumberFormat="1" applyFont="1" applyFill="1" applyBorder="1" applyAlignment="1" applyProtection="1">
      <alignment horizontal="center" vertical="center"/>
      <protection/>
    </xf>
    <xf numFmtId="0" fontId="5" fillId="34" borderId="10" xfId="7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5" fillId="34" borderId="22" xfId="73" applyFont="1" applyFill="1" applyBorder="1" applyAlignment="1">
      <alignment horizontal="center" vertical="center" wrapText="1"/>
      <protection/>
    </xf>
    <xf numFmtId="0" fontId="5" fillId="34" borderId="13" xfId="73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73" applyFont="1" applyFill="1" applyBorder="1" applyAlignment="1" applyProtection="1">
      <alignment horizontal="left" vertical="center" wrapText="1" readingOrder="1"/>
      <protection locked="0"/>
    </xf>
    <xf numFmtId="188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73" applyFont="1" applyFill="1" applyBorder="1" applyAlignment="1">
      <alignment horizontal="center" vertical="top"/>
      <protection/>
    </xf>
    <xf numFmtId="0" fontId="66" fillId="0" borderId="26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0" fillId="0" borderId="2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left" vertical="top" wrapText="1"/>
    </xf>
    <xf numFmtId="0" fontId="61" fillId="35" borderId="26" xfId="0" applyFont="1" applyFill="1" applyBorder="1" applyAlignment="1">
      <alignment horizontal="center" vertical="top"/>
    </xf>
    <xf numFmtId="0" fontId="61" fillId="35" borderId="16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/>
    </xf>
    <xf numFmtId="0" fontId="60" fillId="0" borderId="26" xfId="0" applyFont="1" applyBorder="1" applyAlignment="1">
      <alignment horizontal="center" vertical="top"/>
    </xf>
    <xf numFmtId="0" fontId="60" fillId="0" borderId="16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61" fillId="36" borderId="26" xfId="0" applyFont="1" applyFill="1" applyBorder="1" applyAlignment="1">
      <alignment horizontal="center" vertical="top"/>
    </xf>
    <xf numFmtId="0" fontId="61" fillId="36" borderId="16" xfId="0" applyFont="1" applyFill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center" vertical="top" wrapText="1"/>
    </xf>
    <xf numFmtId="0" fontId="61" fillId="0" borderId="29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23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left" vertical="top"/>
    </xf>
    <xf numFmtId="0" fontId="72" fillId="0" borderId="26" xfId="0" applyFont="1" applyFill="1" applyBorder="1" applyAlignment="1">
      <alignment horizontal="left" vertical="top"/>
    </xf>
    <xf numFmtId="0" fontId="72" fillId="0" borderId="16" xfId="0" applyFont="1" applyFill="1" applyBorder="1" applyAlignment="1">
      <alignment horizontal="left" vertical="top"/>
    </xf>
    <xf numFmtId="0" fontId="60" fillId="0" borderId="2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0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/>
    </xf>
    <xf numFmtId="0" fontId="60" fillId="0" borderId="22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22" xfId="0" applyFont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2" fontId="60" fillId="0" borderId="22" xfId="0" applyNumberFormat="1" applyFont="1" applyBorder="1" applyAlignment="1">
      <alignment horizontal="center" vertical="top"/>
    </xf>
    <xf numFmtId="2" fontId="60" fillId="0" borderId="12" xfId="0" applyNumberFormat="1" applyFont="1" applyBorder="1" applyAlignment="1">
      <alignment horizontal="center" vertical="top"/>
    </xf>
    <xf numFmtId="2" fontId="60" fillId="0" borderId="13" xfId="0" applyNumberFormat="1" applyFont="1" applyBorder="1" applyAlignment="1">
      <alignment horizontal="center" vertical="top"/>
    </xf>
    <xf numFmtId="0" fontId="60" fillId="0" borderId="22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2" fontId="71" fillId="0" borderId="0" xfId="61" applyNumberFormat="1" applyFont="1" applyBorder="1" applyAlignment="1" applyProtection="1">
      <alignment horizontal="center" vertical="top"/>
      <protection/>
    </xf>
    <xf numFmtId="2" fontId="71" fillId="0" borderId="23" xfId="61" applyNumberFormat="1" applyFont="1" applyBorder="1" applyAlignment="1" applyProtection="1">
      <alignment horizontal="center" vertical="top"/>
      <protection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24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0" fillId="0" borderId="27" xfId="0" applyFont="1" applyBorder="1" applyAlignment="1">
      <alignment horizontal="center" vertical="top"/>
    </xf>
    <xf numFmtId="0" fontId="60" fillId="0" borderId="30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top"/>
    </xf>
    <xf numFmtId="0" fontId="60" fillId="0" borderId="29" xfId="0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71" fillId="0" borderId="27" xfId="61" applyFont="1" applyBorder="1" applyAlignment="1" applyProtection="1">
      <alignment horizontal="center" vertical="top"/>
      <protection/>
    </xf>
    <xf numFmtId="0" fontId="71" fillId="0" borderId="30" xfId="61" applyFont="1" applyBorder="1" applyAlignment="1" applyProtection="1">
      <alignment horizontal="center" vertical="top"/>
      <protection/>
    </xf>
    <xf numFmtId="0" fontId="71" fillId="0" borderId="14" xfId="61" applyFont="1" applyBorder="1" applyAlignment="1" applyProtection="1">
      <alignment horizontal="center" vertical="top"/>
      <protection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1" fillId="35" borderId="29" xfId="0" applyFont="1" applyFill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24" xfId="61" applyFont="1" applyBorder="1" applyAlignment="1" applyProtection="1">
      <alignment horizontal="left" vertical="top" wrapText="1"/>
      <protection/>
    </xf>
    <xf numFmtId="0" fontId="10" fillId="0" borderId="23" xfId="61" applyFont="1" applyBorder="1" applyAlignment="1" applyProtection="1">
      <alignment horizontal="left" vertical="top" wrapText="1"/>
      <protection/>
    </xf>
    <xf numFmtId="0" fontId="10" fillId="0" borderId="15" xfId="61" applyFont="1" applyBorder="1" applyAlignment="1" applyProtection="1">
      <alignment horizontal="left" vertical="top" wrapText="1"/>
      <protection/>
    </xf>
    <xf numFmtId="0" fontId="71" fillId="0" borderId="0" xfId="61" applyFont="1" applyBorder="1" applyAlignment="1" applyProtection="1">
      <alignment horizontal="center" vertical="top" wrapText="1"/>
      <protection/>
    </xf>
    <xf numFmtId="0" fontId="71" fillId="0" borderId="24" xfId="61" applyFont="1" applyBorder="1" applyAlignment="1" applyProtection="1">
      <alignment horizontal="center" vertical="top" wrapText="1"/>
      <protection/>
    </xf>
    <xf numFmtId="0" fontId="60" fillId="0" borderId="26" xfId="0" applyFont="1" applyBorder="1" applyAlignment="1">
      <alignment horizontal="left" vertical="top"/>
    </xf>
    <xf numFmtId="0" fontId="60" fillId="0" borderId="16" xfId="0" applyFont="1" applyBorder="1" applyAlignment="1">
      <alignment horizontal="left" vertical="top"/>
    </xf>
    <xf numFmtId="0" fontId="72" fillId="0" borderId="23" xfId="0" applyFont="1" applyFill="1" applyBorder="1" applyAlignment="1">
      <alignment horizontal="left" vertical="top"/>
    </xf>
    <xf numFmtId="0" fontId="72" fillId="0" borderId="15" xfId="0" applyFont="1" applyFill="1" applyBorder="1" applyAlignment="1">
      <alignment horizontal="left" vertical="top"/>
    </xf>
    <xf numFmtId="0" fontId="60" fillId="0" borderId="0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72" fillId="0" borderId="28" xfId="0" applyFont="1" applyFill="1" applyBorder="1" applyAlignment="1">
      <alignment horizontal="left" vertical="top"/>
    </xf>
    <xf numFmtId="0" fontId="60" fillId="0" borderId="24" xfId="0" applyFont="1" applyBorder="1" applyAlignment="1">
      <alignment horizontal="left" vertical="top"/>
    </xf>
    <xf numFmtId="0" fontId="60" fillId="0" borderId="15" xfId="0" applyFont="1" applyBorder="1" applyAlignment="1">
      <alignment horizontal="left" vertical="top"/>
    </xf>
    <xf numFmtId="0" fontId="60" fillId="0" borderId="23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0" xfId="0" applyFont="1" applyBorder="1" applyAlignment="1">
      <alignment horizontal="left" vertical="top"/>
    </xf>
    <xf numFmtId="0" fontId="71" fillId="0" borderId="15" xfId="61" applyFont="1" applyBorder="1" applyAlignment="1" applyProtection="1">
      <alignment horizontal="center" vertical="top" wrapText="1"/>
      <protection/>
    </xf>
    <xf numFmtId="0" fontId="72" fillId="0" borderId="11" xfId="0" applyFont="1" applyFill="1" applyBorder="1" applyAlignment="1">
      <alignment horizontal="left" vertical="top" wrapText="1"/>
    </xf>
    <xf numFmtId="0" fontId="72" fillId="0" borderId="26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10" fillId="0" borderId="26" xfId="61" applyFont="1" applyBorder="1" applyAlignment="1" applyProtection="1">
      <alignment horizontal="left" vertical="top" wrapText="1"/>
      <protection/>
    </xf>
    <xf numFmtId="0" fontId="10" fillId="0" borderId="16" xfId="61" applyFont="1" applyBorder="1" applyAlignment="1" applyProtection="1">
      <alignment horizontal="left" vertical="top" wrapText="1"/>
      <protection/>
    </xf>
    <xf numFmtId="0" fontId="10" fillId="0" borderId="28" xfId="61" applyFont="1" applyBorder="1" applyAlignment="1" applyProtection="1">
      <alignment horizontal="left" vertical="top" wrapText="1"/>
      <protection/>
    </xf>
    <xf numFmtId="0" fontId="10" fillId="0" borderId="29" xfId="61" applyFont="1" applyBorder="1" applyAlignment="1" applyProtection="1">
      <alignment horizontal="left" vertical="top" wrapText="1"/>
      <protection/>
    </xf>
    <xf numFmtId="0" fontId="60" fillId="0" borderId="29" xfId="0" applyFont="1" applyBorder="1" applyAlignment="1">
      <alignment horizontal="lef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3 2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_ห้ามลบ_สำหรับกรรมการ_คำนวณผลประเมิน_สาขา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aseksas\AppData\Local\Microsoft\Windows\Temporary%20Internet%20Files\Content.IE5\L1RAJZAE\KPI_7-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PI_7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7-54"/>
      <sheetName val="นต"/>
      <sheetName val="นศ"/>
      <sheetName val="มศ"/>
      <sheetName val="รศ"/>
      <sheetName val="วจ"/>
      <sheetName val="ศป"/>
      <sheetName val="ศษ"/>
      <sheetName val="ศศ"/>
      <sheetName val="พศ"/>
      <sheetName val="วส"/>
      <sheetName val="วท"/>
      <sheetName val="สส"/>
      <sheetName val="สทว"/>
      <sheetName val="สทศ"/>
      <sheetName val="สวพ"/>
    </sheetNames>
    <sheetDataSet>
      <sheetData sheetId="0">
        <row r="6">
          <cell r="D6">
            <v>37</v>
          </cell>
        </row>
        <row r="7">
          <cell r="D7">
            <v>28</v>
          </cell>
        </row>
        <row r="8">
          <cell r="D8">
            <v>19</v>
          </cell>
        </row>
        <row r="9">
          <cell r="D9">
            <v>17</v>
          </cell>
        </row>
        <row r="10">
          <cell r="D10">
            <v>58</v>
          </cell>
        </row>
        <row r="11">
          <cell r="D11">
            <v>30</v>
          </cell>
        </row>
        <row r="12">
          <cell r="D12">
            <v>52</v>
          </cell>
        </row>
        <row r="13">
          <cell r="D13">
            <v>20</v>
          </cell>
        </row>
        <row r="15">
          <cell r="D15">
            <v>14</v>
          </cell>
        </row>
        <row r="16">
          <cell r="D16">
            <v>29</v>
          </cell>
        </row>
        <row r="18">
          <cell r="D18">
            <v>18</v>
          </cell>
        </row>
        <row r="19">
          <cell r="D19">
            <v>35</v>
          </cell>
        </row>
        <row r="21">
          <cell r="D21">
            <v>19</v>
          </cell>
        </row>
        <row r="22">
          <cell r="D22">
            <v>30</v>
          </cell>
        </row>
        <row r="23">
          <cell r="D23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7-54"/>
      <sheetName val="นต"/>
      <sheetName val="นศ"/>
      <sheetName val="มศ"/>
      <sheetName val="รศ"/>
      <sheetName val="วจ"/>
      <sheetName val="ศป"/>
      <sheetName val="ศษ"/>
      <sheetName val="ศศ"/>
      <sheetName val="พศ"/>
      <sheetName val="วส"/>
      <sheetName val="วท"/>
      <sheetName val="กส"/>
      <sheetName val="สทว"/>
      <sheetName val="สทศ"/>
      <sheetName val="สวพ"/>
    </sheetNames>
    <sheetDataSet>
      <sheetData sheetId="0">
        <row r="6">
          <cell r="E6">
            <v>20</v>
          </cell>
          <cell r="H6">
            <v>1</v>
          </cell>
        </row>
        <row r="7">
          <cell r="G7">
            <v>9</v>
          </cell>
          <cell r="H7">
            <v>1</v>
          </cell>
        </row>
        <row r="8">
          <cell r="E8">
            <v>1</v>
          </cell>
          <cell r="G8">
            <v>3</v>
          </cell>
        </row>
        <row r="9">
          <cell r="E9">
            <v>8</v>
          </cell>
          <cell r="G9">
            <v>6</v>
          </cell>
        </row>
        <row r="10">
          <cell r="E10">
            <v>6</v>
          </cell>
          <cell r="F10">
            <v>1</v>
          </cell>
          <cell r="G10">
            <v>49</v>
          </cell>
        </row>
        <row r="11">
          <cell r="E11">
            <v>1</v>
          </cell>
          <cell r="G11">
            <v>25</v>
          </cell>
        </row>
        <row r="12">
          <cell r="G12">
            <v>12</v>
          </cell>
          <cell r="H12">
            <v>1</v>
          </cell>
        </row>
        <row r="13">
          <cell r="E13">
            <v>1</v>
          </cell>
          <cell r="G13">
            <v>6</v>
          </cell>
        </row>
        <row r="15">
          <cell r="E15">
            <v>3</v>
          </cell>
          <cell r="G15">
            <v>1</v>
          </cell>
        </row>
        <row r="16">
          <cell r="E16">
            <v>9</v>
          </cell>
          <cell r="G16">
            <v>10</v>
          </cell>
        </row>
        <row r="18">
          <cell r="G18">
            <v>3</v>
          </cell>
        </row>
        <row r="19">
          <cell r="G19">
            <v>15</v>
          </cell>
          <cell r="H19">
            <v>1</v>
          </cell>
        </row>
        <row r="21">
          <cell r="G21">
            <v>6</v>
          </cell>
        </row>
        <row r="22"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8_Economics\53\1_Apinya.pdf" TargetMode="External" /><Relationship Id="rId3" Type="http://schemas.openxmlformats.org/officeDocument/2006/relationships/hyperlink" Target="8_Economics\53\2_Siriporn.pdf" TargetMode="External" /><Relationship Id="rId4" Type="http://schemas.openxmlformats.org/officeDocument/2006/relationships/hyperlink" Target="8_Economics\53\3_Sunee&amp;Tanit.pdf" TargetMode="External" /><Relationship Id="rId5" Type="http://schemas.openxmlformats.org/officeDocument/2006/relationships/hyperlink" Target="8_Economics\53\4_Apinya.pdf" TargetMode="External" /><Relationship Id="rId6" Type="http://schemas.openxmlformats.org/officeDocument/2006/relationships/hyperlink" Target="8_Economics\53\5_Manoon.pdf" TargetMode="External" /><Relationship Id="rId7" Type="http://schemas.openxmlformats.org/officeDocument/2006/relationships/hyperlink" Target="8_Economics\53\6_Manoon.pdf" TargetMode="External" /><Relationship Id="rId8" Type="http://schemas.openxmlformats.org/officeDocument/2006/relationships/hyperlink" Target="8_Economics\53\7_Manoon.pdf" TargetMode="External" /><Relationship Id="rId9" Type="http://schemas.openxmlformats.org/officeDocument/2006/relationships/hyperlink" Target="8_Economics\53\8_Manoon.pdf" TargetMode="External" /><Relationship Id="rId10" Type="http://schemas.openxmlformats.org/officeDocument/2006/relationships/hyperlink" Target="8_Economics\53\9_Ratchadaporn.pdf" TargetMode="External" /><Relationship Id="rId11" Type="http://schemas.openxmlformats.org/officeDocument/2006/relationships/hyperlink" Target="8_Economics\53\10_Ratchadaporn.pdf" TargetMode="External" /><Relationship Id="rId12" Type="http://schemas.openxmlformats.org/officeDocument/2006/relationships/hyperlink" Target="8_Economics\53\11_Ratchadaporn.pdf" TargetMode="External" /><Relationship Id="rId13" Type="http://schemas.openxmlformats.org/officeDocument/2006/relationships/hyperlink" Target="8_Economics\53\19_Apinya.pdf" TargetMode="External" /><Relationship Id="rId1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9_Nursing\53\1_Krongkan.pdf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10_Health\53\1_Chothip.pdf" TargetMode="External" /><Relationship Id="rId3" Type="http://schemas.openxmlformats.org/officeDocument/2006/relationships/hyperlink" Target="10_Health\53\2_Chothip.pdf" TargetMode="External" /><Relationship Id="rId4" Type="http://schemas.openxmlformats.org/officeDocument/2006/relationships/hyperlink" Target="10_Health\53\3_Chothip.pdf" TargetMode="External" /><Relationship Id="rId5" Type="http://schemas.openxmlformats.org/officeDocument/2006/relationships/hyperlink" Target="10_Health\53\4_Sarisak.pdf" TargetMode="External" /><Relationship Id="rId6" Type="http://schemas.openxmlformats.org/officeDocument/2006/relationships/hyperlink" Target="10_Health\53\5_Sarisak.pdf" TargetMode="External" /><Relationship Id="rId7" Type="http://schemas.openxmlformats.org/officeDocument/2006/relationships/hyperlink" Target="10_Health\53\6_Sarisak.pdf" TargetMode="External" /><Relationship Id="rId8" Type="http://schemas.openxmlformats.org/officeDocument/2006/relationships/hyperlink" Target="10_Health\53\7_Sarisak.pdf" TargetMode="External" /><Relationship Id="rId9" Type="http://schemas.openxmlformats.org/officeDocument/2006/relationships/hyperlink" Target="10_Health\53\8_Sarawut.pdf" TargetMode="External" /><Relationship Id="rId10" Type="http://schemas.openxmlformats.org/officeDocument/2006/relationships/hyperlink" Target="10_Health\53\9_Sarawut.pdf" TargetMode="External" /><Relationship Id="rId11" Type="http://schemas.openxmlformats.org/officeDocument/2006/relationships/hyperlink" Target="10_Health\53\10_Sarawut.pdf" TargetMode="External" /><Relationship Id="rId12" Type="http://schemas.openxmlformats.org/officeDocument/2006/relationships/hyperlink" Target="10_Health\53\11_Sudaw.pdf" TargetMode="External" /><Relationship Id="rId13" Type="http://schemas.openxmlformats.org/officeDocument/2006/relationships/hyperlink" Target="10_Health\53\12_Sudao.pdf" TargetMode="External" /><Relationship Id="rId14" Type="http://schemas.openxmlformats.org/officeDocument/2006/relationships/hyperlink" Target="10_Health\53\13_Sudao.pdf" TargetMode="External" /><Relationship Id="rId15" Type="http://schemas.openxmlformats.org/officeDocument/2006/relationships/hyperlink" Target="10_Health\53\14_Sudao.pdf" TargetMode="External" /><Relationship Id="rId16" Type="http://schemas.openxmlformats.org/officeDocument/2006/relationships/hyperlink" Target="10_Health\53\15_Sudao.pdf" TargetMode="External" /><Relationship Id="rId1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11_Scitech\53\1_Khachitpun.pdf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12_Agriculture\53\25_Panya.pdf" TargetMode="External" /><Relationship Id="rId3" Type="http://schemas.openxmlformats.org/officeDocument/2006/relationships/hyperlink" Target="12_Agriculture\53\26_Panya.pdf" TargetMode="External" /><Relationship Id="rId4" Type="http://schemas.openxmlformats.org/officeDocument/2006/relationships/hyperlink" Target="12_Agriculture\53\27_Panya.pdf" TargetMode="External" /><Relationship Id="rId5" Type="http://schemas.openxmlformats.org/officeDocument/2006/relationships/hyperlink" Target="12_Agriculture\53\28_Opas.pdf" TargetMode="External" /><Relationship Id="rId6" Type="http://schemas.openxmlformats.org/officeDocument/2006/relationships/hyperlink" Target="12_Agriculture\53\29_Opas.pdf" TargetMode="External" /><Relationship Id="rId7" Type="http://schemas.openxmlformats.org/officeDocument/2006/relationships/hyperlink" Target="12_Agriculture\53\30_Opas.pdf" TargetMode="External" /><Relationship Id="rId8" Type="http://schemas.openxmlformats.org/officeDocument/2006/relationships/hyperlink" Target="12_Agriculture\53\31_Ladda.pdf" TargetMode="External" /><Relationship Id="rId9" Type="http://schemas.openxmlformats.org/officeDocument/2006/relationships/hyperlink" Target="12_Agriculture\53\32_Ladda.pdf" TargetMode="External" /><Relationship Id="rId10" Type="http://schemas.openxmlformats.org/officeDocument/2006/relationships/hyperlink" Target="12_Agriculture\53\33_Ladda.pdf" TargetMode="External" /><Relationship Id="rId1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13_Regis\53\1_Jintana.pdf" TargetMode="External" /><Relationship Id="rId3" Type="http://schemas.openxmlformats.org/officeDocument/2006/relationships/hyperlink" Target="13_Regis\53\2_Sirirut.pdf" TargetMode="External" /><Relationship Id="rId4" Type="http://schemas.openxmlformats.org/officeDocument/2006/relationships/hyperlink" Target="13_Regis\53\3_Sirirut.pdf" TargetMode="External" /><Relationship Id="rId5" Type="http://schemas.openxmlformats.org/officeDocument/2006/relationships/hyperlink" Target="13_Regis\53\4_Sirirut.pdf" TargetMode="External" /><Relationship Id="rId6" Type="http://schemas.openxmlformats.org/officeDocument/2006/relationships/hyperlink" Target="13_Regis\53\5_Ratchaneekool.pdf" TargetMode="External" /><Relationship Id="rId7" Type="http://schemas.openxmlformats.org/officeDocument/2006/relationships/hyperlink" Target="13_Regis\53\6_Ratchaneekool.pdf" TargetMode="External" /><Relationship Id="rId8" Type="http://schemas.openxmlformats.org/officeDocument/2006/relationships/hyperlink" Target="13_Regis\53\7_Warunya.pdf" TargetMode="External" /><Relationship Id="rId9" Type="http://schemas.openxmlformats.org/officeDocument/2006/relationships/hyperlink" Target="13_Regis\53\8_Pisplean.pdf" TargetMode="External" /><Relationship Id="rId10" Type="http://schemas.openxmlformats.org/officeDocument/2006/relationships/hyperlink" Target="13_Regis\53\9_Nualsane.pdf" TargetMode="External" /><Relationship Id="rId11" Type="http://schemas.openxmlformats.org/officeDocument/2006/relationships/hyperlink" Target="13_Regis\53\10_Nualsane.pdf" TargetMode="External" /><Relationship Id="rId12" Type="http://schemas.openxmlformats.org/officeDocument/2006/relationships/hyperlink" Target="13_Regis\53\11_Naulsane.pdf" TargetMode="External" /><Relationship Id="rId13" Type="http://schemas.openxmlformats.org/officeDocument/2006/relationships/hyperlink" Target="13_Regis\53\12_Nalinee.pdf" TargetMode="External" /><Relationship Id="rId14" Type="http://schemas.openxmlformats.org/officeDocument/2006/relationships/hyperlink" Target="13_Regis\53\13_Sunisa.pdf" TargetMode="External" /><Relationship Id="rId15" Type="http://schemas.openxmlformats.org/officeDocument/2006/relationships/hyperlink" Target="13_Regis\53\14_Sunisa.pdf" TargetMode="External" /><Relationship Id="rId16" Type="http://schemas.openxmlformats.org/officeDocument/2006/relationships/hyperlink" Target="13_Regis\53\15_Supamas.pdf" TargetMode="External" /><Relationship Id="rId17" Type="http://schemas.openxmlformats.org/officeDocument/2006/relationships/hyperlink" Target="13_Regis\53\16_Somthawin.pdf" TargetMode="External" /><Relationship Id="rId18" Type="http://schemas.openxmlformats.org/officeDocument/2006/relationships/hyperlink" Target="13_Regis\53\17_Somthawin.pdf" TargetMode="External" /><Relationship Id="rId19" Type="http://schemas.openxmlformats.org/officeDocument/2006/relationships/hyperlink" Target="13_Regis\53\18_Somthawin.pdf" TargetMode="External" /><Relationship Id="rId20" Type="http://schemas.openxmlformats.org/officeDocument/2006/relationships/hyperlink" Target="13_Regis\53\19_Sasithorn.pdf" TargetMode="External" /><Relationship Id="rId21" Type="http://schemas.openxmlformats.org/officeDocument/2006/relationships/hyperlink" Target="13_Regis\53\20_Sasithorn.pdf" TargetMode="External" /><Relationship Id="rId22" Type="http://schemas.openxmlformats.org/officeDocument/2006/relationships/hyperlink" Target="13_Regis\53\21_Supim.pdf" TargetMode="External" /><Relationship Id="rId23" Type="http://schemas.openxmlformats.org/officeDocument/2006/relationships/hyperlink" Target="13_Regis\53\22_Thadsanee.pdf" TargetMode="External" /><Relationship Id="rId24" Type="http://schemas.openxmlformats.org/officeDocument/2006/relationships/hyperlink" Target="13_Regis\53\23_Amonrut.pdf" TargetMode="External" /><Relationship Id="rId2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14_EducationTech\53\1_Sunee&amp;Tanit.pdf" TargetMode="External" /><Relationship Id="rId2" Type="http://schemas.openxmlformats.org/officeDocument/2006/relationships/hyperlink" Target="file://C:\Users\qaseksas\AppData\Local\Microsoft\Windows\Local%20Settings\Temp\0509(5)-296.pdf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1_Law\53\2_Preeya.pdf" TargetMode="External" /><Relationship Id="rId3" Type="http://schemas.openxmlformats.org/officeDocument/2006/relationships/hyperlink" Target="1_Law\53\3_Petchara.pdf" TargetMode="External" /><Relationship Id="rId4" Type="http://schemas.openxmlformats.org/officeDocument/2006/relationships/hyperlink" Target="1_Law\53\4_Petchara.pdf" TargetMode="External" /><Relationship Id="rId5" Type="http://schemas.openxmlformats.org/officeDocument/2006/relationships/hyperlink" Target="1_Law\53\8_Lawan.pdf" TargetMode="External" /><Relationship Id="rId6" Type="http://schemas.openxmlformats.org/officeDocument/2006/relationships/hyperlink" Target="1_Law\53\14_Worawut.pdf" TargetMode="External" /><Relationship Id="rId7" Type="http://schemas.openxmlformats.org/officeDocument/2006/relationships/hyperlink" Target="1_Law\53\15_Worawut.pdf" TargetMode="External" /><Relationship Id="rId8" Type="http://schemas.openxmlformats.org/officeDocument/2006/relationships/hyperlink" Target="1_Law\53\16_Worawut.pdf" TargetMode="External" /><Relationship Id="rId9" Type="http://schemas.openxmlformats.org/officeDocument/2006/relationships/hyperlink" Target="1_Law\53\17_Wikorn.pdf" TargetMode="External" /><Relationship Id="rId10" Type="http://schemas.openxmlformats.org/officeDocument/2006/relationships/hyperlink" Target="1_Law\53\18_Wikorn.pdf" TargetMode="External" /><Relationship Id="rId11" Type="http://schemas.openxmlformats.org/officeDocument/2006/relationships/hyperlink" Target="1_Law\53\19_Wikorn.pdf" TargetMode="External" /><Relationship Id="rId12" Type="http://schemas.openxmlformats.org/officeDocument/2006/relationships/hyperlink" Target="1_Law\53\20_Wikorn.pdf" TargetMode="External" /><Relationship Id="rId13" Type="http://schemas.openxmlformats.org/officeDocument/2006/relationships/hyperlink" Target="1_Law\53\26_Wichai.pdf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2_Communication\53\5_Gumjor.pdf" TargetMode="External" /><Relationship Id="rId3" Type="http://schemas.openxmlformats.org/officeDocument/2006/relationships/hyperlink" Target="2_Communication\53\6_Natsupoong.pdf" TargetMode="External" /><Relationship Id="rId4" Type="http://schemas.openxmlformats.org/officeDocument/2006/relationships/hyperlink" Target="2_Communication\53\7_Porntip.pdf" TargetMode="External" /><Relationship Id="rId5" Type="http://schemas.openxmlformats.org/officeDocument/2006/relationships/hyperlink" Target="2_Communication\53\8_Amonpan.pdf" TargetMode="External" /><Relationship Id="rId6" Type="http://schemas.openxmlformats.org/officeDocument/2006/relationships/hyperlink" Target="2_Communication\53\9_Apichaya.pdf" TargetMode="External" /><Relationship Id="rId7" Type="http://schemas.openxmlformats.org/officeDocument/2006/relationships/hyperlink" Target="2_Communication\53\10_Teerarak.pdf" TargetMode="External" /><Relationship Id="rId8" Type="http://schemas.openxmlformats.org/officeDocument/2006/relationships/hyperlink" Target="2_Communication\53\11_Teerarak.pdf" TargetMode="External" /><Relationship Id="rId9" Type="http://schemas.openxmlformats.org/officeDocument/2006/relationships/hyperlink" Target="2_Communication\53\12_Teerarak.pdf" TargetMode="External" /><Relationship Id="rId10" Type="http://schemas.openxmlformats.org/officeDocument/2006/relationships/hyperlink" Target="2_Communication\53\13_Teerarak.pdf" TargetMode="External" /><Relationship Id="rId11" Type="http://schemas.openxmlformats.org/officeDocument/2006/relationships/hyperlink" Target="2_Communication\53\14_Teerarak.pdf" TargetMode="External" /><Relationship Id="rId12" Type="http://schemas.openxmlformats.org/officeDocument/2006/relationships/hyperlink" Target="2_Communication\53\15_Bussaba.pdf" TargetMode="External" /><Relationship Id="rId13" Type="http://schemas.openxmlformats.org/officeDocument/2006/relationships/hyperlink" Target="2_Communication\53\16_Bussaba.pdf" TargetMode="External" /><Relationship Id="rId14" Type="http://schemas.openxmlformats.org/officeDocument/2006/relationships/hyperlink" Target="2_Communication\53\17_Bussaba.pdf" TargetMode="External" /><Relationship Id="rId15" Type="http://schemas.openxmlformats.org/officeDocument/2006/relationships/hyperlink" Target="2_Communication\53\18_Bussaba.pdf" TargetMode="External" /><Relationship Id="rId16" Type="http://schemas.openxmlformats.org/officeDocument/2006/relationships/hyperlink" Target="2_Communication\53\19_Bussaba.pdf" TargetMode="External" /><Relationship Id="rId17" Type="http://schemas.openxmlformats.org/officeDocument/2006/relationships/hyperlink" Target="2_Communication\53\29_Jiraporn.pdf" TargetMode="External" /><Relationship Id="rId18" Type="http://schemas.openxmlformats.org/officeDocument/2006/relationships/hyperlink" Target="2_Communication\53\30_Jiraporn.pdf" TargetMode="External" /><Relationship Id="rId19" Type="http://schemas.openxmlformats.org/officeDocument/2006/relationships/hyperlink" Target="2_Communication\53\31_Jiraporn.pdf" TargetMode="External" /><Relationship Id="rId20" Type="http://schemas.openxmlformats.org/officeDocument/2006/relationships/hyperlink" Target="2_Communication\53\32_Jiraporn.pdf" TargetMode="External" /><Relationship Id="rId21" Type="http://schemas.openxmlformats.org/officeDocument/2006/relationships/hyperlink" Target="2_Communication\53\33_Piyachat.pdf" TargetMode="External" /><Relationship Id="rId22" Type="http://schemas.openxmlformats.org/officeDocument/2006/relationships/hyperlink" Target="2_Communication\53\34_Piyachat.pdf" TargetMode="External" /><Relationship Id="rId23" Type="http://schemas.openxmlformats.org/officeDocument/2006/relationships/hyperlink" Target="2_Communication\53\35_Piyachat.pdf" TargetMode="External" /><Relationship Id="rId24" Type="http://schemas.openxmlformats.org/officeDocument/2006/relationships/hyperlink" Target="2_Communication\53\36_Piyachat.pdf" TargetMode="External" /><Relationship Id="rId25" Type="http://schemas.openxmlformats.org/officeDocument/2006/relationships/hyperlink" Target="2_Communication\53\37_Sumon.pdf" TargetMode="External" /><Relationship Id="rId26" Type="http://schemas.openxmlformats.org/officeDocument/2006/relationships/hyperlink" Target="2_Communication\53\38_Sumon.pdf" TargetMode="External" /><Relationship Id="rId27" Type="http://schemas.openxmlformats.org/officeDocument/2006/relationships/hyperlink" Target="2_Communication\53\39_Sumon.pdf" TargetMode="External" /><Relationship Id="rId28" Type="http://schemas.openxmlformats.org/officeDocument/2006/relationships/hyperlink" Target="2_Communication\53\40_Sumon.pdf" TargetMode="External" /><Relationship Id="rId29" Type="http://schemas.openxmlformats.org/officeDocument/2006/relationships/hyperlink" Target="2_Communication\53\41_Apinya.pdf" TargetMode="External" /><Relationship Id="rId30" Type="http://schemas.openxmlformats.org/officeDocument/2006/relationships/hyperlink" Target="2_Communication\53\42_Apinya.pdf" TargetMode="External" /><Relationship Id="rId31" Type="http://schemas.openxmlformats.org/officeDocument/2006/relationships/hyperlink" Target="2_Communication\53\43_Apinya.pdf" TargetMode="External" /><Relationship Id="rId32" Type="http://schemas.openxmlformats.org/officeDocument/2006/relationships/hyperlink" Target="2_Communication\53\44_Gumjor.pdf" TargetMode="External" /><Relationship Id="rId33" Type="http://schemas.openxmlformats.org/officeDocument/2006/relationships/hyperlink" Target="2_Communication\53\45_Gumjor.pdf" TargetMode="External" /><Relationship Id="rId3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3_Human\53\1_Chutsana.pdf" TargetMode="External" /><Relationship Id="rId3" Type="http://schemas.openxmlformats.org/officeDocument/2006/relationships/hyperlink" Target="3_Human\53\2_Sumang.pdf" TargetMode="External" /><Relationship Id="rId4" Type="http://schemas.openxmlformats.org/officeDocument/2006/relationships/hyperlink" Target="3_Human\53\3_Sumang.pdf" TargetMode="External" /><Relationship Id="rId5" Type="http://schemas.openxmlformats.org/officeDocument/2006/relationships/hyperlink" Target="3_Human\53\4_Ampairat.pdf" TargetMode="External" /><Relationship Id="rId6" Type="http://schemas.openxmlformats.org/officeDocument/2006/relationships/hyperlink" Target="3_Human\53\5_Ampairat.pdf" TargetMode="External" /><Relationship Id="rId7" Type="http://schemas.openxmlformats.org/officeDocument/2006/relationships/hyperlink" Target="3_Human\53\6_Ampairat.pdf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4_Political\53\1_Rungpong.pdf" TargetMode="External" /><Relationship Id="rId3" Type="http://schemas.openxmlformats.org/officeDocument/2006/relationships/hyperlink" Target="4_Political\53\2_Sanee.pdf" TargetMode="External" /><Relationship Id="rId4" Type="http://schemas.openxmlformats.org/officeDocument/2006/relationships/hyperlink" Target="4_Political\53\3_Sanee.pdf" TargetMode="External" /><Relationship Id="rId5" Type="http://schemas.openxmlformats.org/officeDocument/2006/relationships/hyperlink" Target="4_Political\53\4_Sanee.pdf" TargetMode="External" /><Relationship Id="rId6" Type="http://schemas.openxmlformats.org/officeDocument/2006/relationships/hyperlink" Target="4_Political\53\5_Sanee.pdf" TargetMode="External" /><Relationship Id="rId7" Type="http://schemas.openxmlformats.org/officeDocument/2006/relationships/hyperlink" Target="4_Political\53\6_Sanee.pdf" TargetMode="External" /><Relationship Id="rId8" Type="http://schemas.openxmlformats.org/officeDocument/2006/relationships/hyperlink" Target="4_Political\53\7_Sanee.pdf" TargetMode="External" /><Relationship Id="rId9" Type="http://schemas.openxmlformats.org/officeDocument/2006/relationships/hyperlink" Target="4_Political\53\8_Yuttaporn.pdf" TargetMode="External" /><Relationship Id="rId10" Type="http://schemas.openxmlformats.org/officeDocument/2006/relationships/hyperlink" Target="4_Political\53\9_Yuttaporn.pdf" TargetMode="External" /><Relationship Id="rId11" Type="http://schemas.openxmlformats.org/officeDocument/2006/relationships/hyperlink" Target="4_Political\53\10_Yuttaporn.pdf" TargetMode="External" /><Relationship Id="rId12" Type="http://schemas.openxmlformats.org/officeDocument/2006/relationships/hyperlink" Target="4_Political\53\11_Yuttaporn.pdf" TargetMode="External" /><Relationship Id="rId13" Type="http://schemas.openxmlformats.org/officeDocument/2006/relationships/hyperlink" Target="4_Political\53\12_Yuttaporn.pdf" TargetMode="External" /><Relationship Id="rId14" Type="http://schemas.openxmlformats.org/officeDocument/2006/relationships/hyperlink" Target="4_Political\53\13_Yuttaporn.pdf" TargetMode="External" /><Relationship Id="rId15" Type="http://schemas.openxmlformats.org/officeDocument/2006/relationships/hyperlink" Target="4_Political\53\14_Yuttaporn.pdf" TargetMode="External" /><Relationship Id="rId16" Type="http://schemas.openxmlformats.org/officeDocument/2006/relationships/hyperlink" Target="4_Political\53\18_Sanee.pdf" TargetMode="External" /><Relationship Id="rId17" Type="http://schemas.openxmlformats.org/officeDocument/2006/relationships/hyperlink" Target="4_Political\53\19_Sanee.pdf" TargetMode="External" /><Relationship Id="rId18" Type="http://schemas.openxmlformats.org/officeDocument/2006/relationships/hyperlink" Target="4_Political\53\20_Sanee.pdf" TargetMode="External" /><Relationship Id="rId19" Type="http://schemas.openxmlformats.org/officeDocument/2006/relationships/hyperlink" Target="4_Political\53\23_Theerapat.pdf" TargetMode="Externa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5_Management\53\1_Chao.pdf" TargetMode="External" /><Relationship Id="rId3" Type="http://schemas.openxmlformats.org/officeDocument/2006/relationships/hyperlink" Target="5_Management\53\2_Pichat.pdf" TargetMode="External" /><Relationship Id="rId4" Type="http://schemas.openxmlformats.org/officeDocument/2006/relationships/hyperlink" Target="5_Management\53\3_Waraporn.pdf" TargetMode="External" /><Relationship Id="rId5" Type="http://schemas.openxmlformats.org/officeDocument/2006/relationships/hyperlink" Target="5_Management\53\4_Waraporn.pdf" TargetMode="External" /><Relationship Id="rId6" Type="http://schemas.openxmlformats.org/officeDocument/2006/relationships/hyperlink" Target="5_Management\53\5_Waraporn.pdf" TargetMode="External" /><Relationship Id="rId7" Type="http://schemas.openxmlformats.org/officeDocument/2006/relationships/hyperlink" Target="5_Management\53\6_Waraporn.pdf" TargetMode="External" /><Relationship Id="rId8" Type="http://schemas.openxmlformats.org/officeDocument/2006/relationships/hyperlink" Target="5_Management\53\7_Waraporn.pdf" TargetMode="External" /><Relationship Id="rId9" Type="http://schemas.openxmlformats.org/officeDocument/2006/relationships/hyperlink" Target="5_Management\53\42_Chalempong.pdf" TargetMode="External" /><Relationship Id="rId10" Type="http://schemas.openxmlformats.org/officeDocument/2006/relationships/hyperlink" Target="5_Management\53\43_Chalempong.pdf" TargetMode="External" /><Relationship Id="rId11" Type="http://schemas.openxmlformats.org/officeDocument/2006/relationships/hyperlink" Target="5_Management\53\44_Chalempong.pdf" TargetMode="External" /><Relationship Id="rId12" Type="http://schemas.openxmlformats.org/officeDocument/2006/relationships/hyperlink" Target="5_Management\53\46_Suchada.pdf" TargetMode="External" /><Relationship Id="rId13" Type="http://schemas.openxmlformats.org/officeDocument/2006/relationships/hyperlink" Target="5_Management\53\47_Suchada.pdf" TargetMode="Externa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6_Liberal\53\1_Numtip.pdf" TargetMode="External" /><Relationship Id="rId3" Type="http://schemas.openxmlformats.org/officeDocument/2006/relationships/hyperlink" Target="6_Liberal\53\2_Numtip.pdf" TargetMode="External" /><Relationship Id="rId4" Type="http://schemas.openxmlformats.org/officeDocument/2006/relationships/hyperlink" Target="6_Liberal\53\3_Somkaid.pdf" TargetMode="External" /><Relationship Id="rId5" Type="http://schemas.openxmlformats.org/officeDocument/2006/relationships/hyperlink" Target="6_Liberal\53\13_Preya.pdf" TargetMode="External" /><Relationship Id="rId6" Type="http://schemas.openxmlformats.org/officeDocument/2006/relationships/hyperlink" Target="6_Liberal\53\14_Preya.pdf" TargetMode="External" /><Relationship Id="rId7" Type="http://schemas.openxmlformats.org/officeDocument/2006/relationships/hyperlink" Target="6_Liberal\53\15_Preya.pdf" TargetMode="External" /><Relationship Id="rId8" Type="http://schemas.openxmlformats.org/officeDocument/2006/relationships/hyperlink" Target="6_Liberal\53\16_Mullika.pdf" TargetMode="External" /><Relationship Id="rId9" Type="http://schemas.openxmlformats.org/officeDocument/2006/relationships/hyperlink" Target="6_Liberal\53\17_Mullika.pdf" TargetMode="External" /><Relationship Id="rId10" Type="http://schemas.openxmlformats.org/officeDocument/2006/relationships/hyperlink" Target="6_Liberal\53\18_Mullika.pdf" TargetMode="External" /><Relationship Id="rId11" Type="http://schemas.openxmlformats.org/officeDocument/2006/relationships/hyperlink" Target="6_Liberal\53\19_Jittra.pdf" TargetMode="External" /><Relationship Id="rId12" Type="http://schemas.openxmlformats.org/officeDocument/2006/relationships/hyperlink" Target="6_Liberal\53\20_Jittra.pdf" TargetMode="External" /><Relationship Id="rId13" Type="http://schemas.openxmlformats.org/officeDocument/2006/relationships/hyperlink" Target="6_Liberal\53\21_Jittra.pdf" TargetMode="External" /><Relationship Id="rId14" Type="http://schemas.openxmlformats.org/officeDocument/2006/relationships/hyperlink" Target="6_Liberal\53\22_Jittra.pdf" TargetMode="External" /><Relationship Id="rId1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qaseksas\AppData\Local\Microsoft\Windows\Local%20Settings\Temp\0509(5)-296.pdf" TargetMode="External" /><Relationship Id="rId2" Type="http://schemas.openxmlformats.org/officeDocument/2006/relationships/hyperlink" Target="7_Educational\53\1_Napalai.pdf" TargetMode="External" /><Relationship Id="rId3" Type="http://schemas.openxmlformats.org/officeDocument/2006/relationships/hyperlink" Target="7_Educational\53\19_Siriwan.pdf" TargetMode="External" /><Relationship Id="rId4" Type="http://schemas.openxmlformats.org/officeDocument/2006/relationships/hyperlink" Target="7_Educational\53\20_Jareeluk.pdf" TargetMode="External" /><Relationship Id="rId5" Type="http://schemas.openxmlformats.org/officeDocument/2006/relationships/hyperlink" Target="7_Educational\53\21_Jareeluk.pdf" TargetMode="External" /><Relationship Id="rId6" Type="http://schemas.openxmlformats.org/officeDocument/2006/relationships/hyperlink" Target="7_Educational\53\23_Jareeluk.pdf" TargetMode="External" /><Relationship Id="rId7" Type="http://schemas.openxmlformats.org/officeDocument/2006/relationships/hyperlink" Target="7_Educational\53\24_Jareeluk.pdf" TargetMode="External" /><Relationship Id="rId8" Type="http://schemas.openxmlformats.org/officeDocument/2006/relationships/hyperlink" Target="7_Educational\53\25_Jareeluk.pdf" TargetMode="Externa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99"/>
  </sheetPr>
  <dimension ref="A1:Q27"/>
  <sheetViews>
    <sheetView tabSelected="1" zoomScale="80" zoomScaleNormal="80" zoomScaleSheetLayoutView="100" zoomScalePageLayoutView="60" workbookViewId="0" topLeftCell="A1">
      <selection activeCell="G26" sqref="G26"/>
    </sheetView>
  </sheetViews>
  <sheetFormatPr defaultColWidth="4.8515625" defaultRowHeight="15"/>
  <cols>
    <col min="1" max="1" width="4.8515625" style="24" customWidth="1"/>
    <col min="2" max="2" width="4.57421875" style="24" customWidth="1"/>
    <col min="3" max="3" width="28.421875" style="24" customWidth="1"/>
    <col min="4" max="4" width="10.57421875" style="24" customWidth="1"/>
    <col min="5" max="7" width="14.57421875" style="24" customWidth="1"/>
    <col min="8" max="8" width="20.140625" style="24" customWidth="1"/>
    <col min="9" max="9" width="10.421875" style="24" customWidth="1"/>
    <col min="10" max="10" width="12.421875" style="24" customWidth="1"/>
    <col min="11" max="11" width="9.57421875" style="24" customWidth="1"/>
    <col min="12" max="12" width="6.57421875" style="42" customWidth="1"/>
    <col min="13" max="245" width="9.00390625" style="24" customWidth="1"/>
    <col min="246" max="246" width="4.8515625" style="24" customWidth="1"/>
    <col min="247" max="247" width="4.57421875" style="24" customWidth="1"/>
    <col min="248" max="248" width="28.421875" style="24" customWidth="1"/>
    <col min="249" max="250" width="9.28125" style="24" customWidth="1"/>
    <col min="251" max="251" width="11.421875" style="24" customWidth="1"/>
    <col min="252" max="253" width="10.57421875" style="24" customWidth="1"/>
    <col min="254" max="255" width="7.57421875" style="24" customWidth="1"/>
    <col min="256" max="16384" width="4.8515625" style="24" customWidth="1"/>
  </cols>
  <sheetData>
    <row r="1" spans="1:17" ht="40.5" customHeight="1">
      <c r="A1" s="25"/>
      <c r="B1" s="515" t="s">
        <v>40</v>
      </c>
      <c r="C1" s="515"/>
      <c r="D1" s="515"/>
      <c r="E1" s="515"/>
      <c r="F1" s="515"/>
      <c r="G1" s="515"/>
      <c r="H1" s="515"/>
      <c r="I1" s="515"/>
      <c r="J1" s="26"/>
      <c r="K1" s="26"/>
      <c r="L1" s="26"/>
      <c r="M1" s="26"/>
      <c r="N1" s="26"/>
      <c r="O1" s="26"/>
      <c r="P1" s="26"/>
      <c r="Q1" s="26"/>
    </row>
    <row r="2" spans="2:12" ht="24" customHeight="1">
      <c r="B2" s="516" t="s">
        <v>29</v>
      </c>
      <c r="C2" s="516"/>
      <c r="D2" s="516" t="s">
        <v>21</v>
      </c>
      <c r="E2" s="517" t="s">
        <v>22</v>
      </c>
      <c r="F2" s="517"/>
      <c r="G2" s="517"/>
      <c r="H2" s="517"/>
      <c r="I2" s="517"/>
      <c r="J2" s="508" t="s">
        <v>30</v>
      </c>
      <c r="K2" s="509" t="s">
        <v>31</v>
      </c>
      <c r="L2" s="509"/>
    </row>
    <row r="3" spans="2:12" ht="120" customHeight="1">
      <c r="B3" s="516"/>
      <c r="C3" s="516"/>
      <c r="D3" s="516"/>
      <c r="E3" s="70" t="s">
        <v>5</v>
      </c>
      <c r="F3" s="70" t="s">
        <v>6</v>
      </c>
      <c r="G3" s="70" t="s">
        <v>28</v>
      </c>
      <c r="H3" s="70" t="s">
        <v>38</v>
      </c>
      <c r="I3" s="510" t="s">
        <v>37</v>
      </c>
      <c r="J3" s="508"/>
      <c r="K3" s="509"/>
      <c r="L3" s="509"/>
    </row>
    <row r="4" spans="2:12" ht="24" customHeight="1">
      <c r="B4" s="516"/>
      <c r="C4" s="516"/>
      <c r="D4" s="516"/>
      <c r="E4" s="71">
        <v>0.25</v>
      </c>
      <c r="F4" s="71">
        <v>0.5</v>
      </c>
      <c r="G4" s="71">
        <v>0.75</v>
      </c>
      <c r="H4" s="71">
        <v>1</v>
      </c>
      <c r="I4" s="511"/>
      <c r="J4" s="508"/>
      <c r="K4" s="509"/>
      <c r="L4" s="509"/>
    </row>
    <row r="5" spans="2:12" ht="19.5">
      <c r="B5" s="35" t="s">
        <v>34</v>
      </c>
      <c r="C5" s="35"/>
      <c r="D5" s="33"/>
      <c r="E5" s="68"/>
      <c r="F5" s="68"/>
      <c r="G5" s="67"/>
      <c r="H5" s="68"/>
      <c r="I5" s="74"/>
      <c r="J5" s="36"/>
      <c r="K5" s="4"/>
      <c r="L5" s="34"/>
    </row>
    <row r="6" spans="2:12" ht="19.5">
      <c r="B6" s="14">
        <v>1</v>
      </c>
      <c r="C6" s="76" t="s">
        <v>17</v>
      </c>
      <c r="D6" s="33">
        <f>'KPI7-53'!D6+'[1]KPI7-54'!D6</f>
        <v>70</v>
      </c>
      <c r="E6" s="430">
        <f>'KPI7-53'!E6+'[2]KPI7-54'!E6</f>
        <v>47</v>
      </c>
      <c r="F6" s="430">
        <f>'KPI7-53'!F6+'[2]KPI7-54'!F6</f>
        <v>0</v>
      </c>
      <c r="G6" s="430">
        <f>'KPI7-53'!G6+'[2]KPI7-54'!G6</f>
        <v>19</v>
      </c>
      <c r="H6" s="430">
        <f>'KPI7-53'!H6+'[2]KPI7-54'!H6</f>
        <v>1</v>
      </c>
      <c r="I6" s="434">
        <f aca="true" t="shared" si="0" ref="I6:I13">(E6*0.25)+(F6*0.5)+(G6*0.75)+(H6*1)</f>
        <v>27</v>
      </c>
      <c r="J6" s="435">
        <f aca="true" t="shared" si="1" ref="J6:J13">(I6*100)/D6</f>
        <v>38.57142857142857</v>
      </c>
      <c r="K6" s="436">
        <f aca="true" t="shared" si="2" ref="K6:K13">IF(J6&gt;=10,5,IF(J6&lt;10,(5/10)*J6))</f>
        <v>5</v>
      </c>
      <c r="L6" s="34" t="s">
        <v>11</v>
      </c>
    </row>
    <row r="7" spans="2:12" ht="19.5">
      <c r="B7" s="14">
        <v>2</v>
      </c>
      <c r="C7" s="76" t="s">
        <v>14</v>
      </c>
      <c r="D7" s="33">
        <f>'KPI7-53'!D7+'[1]KPI7-54'!D7</f>
        <v>56</v>
      </c>
      <c r="E7" s="430">
        <f>'KPI7-53'!E7+'[2]KPI7-54'!E7</f>
        <v>9</v>
      </c>
      <c r="F7" s="430">
        <f>'KPI7-53'!F7+'[2]KPI7-54'!F7</f>
        <v>0</v>
      </c>
      <c r="G7" s="430">
        <f>'KPI7-53'!G7+'[2]KPI7-54'!G7</f>
        <v>25</v>
      </c>
      <c r="H7" s="430">
        <f>'KPI7-53'!H7+'[2]KPI7-54'!H7</f>
        <v>4</v>
      </c>
      <c r="I7" s="434">
        <f t="shared" si="0"/>
        <v>25</v>
      </c>
      <c r="J7" s="435">
        <f t="shared" si="1"/>
        <v>44.642857142857146</v>
      </c>
      <c r="K7" s="436">
        <f t="shared" si="2"/>
        <v>5</v>
      </c>
      <c r="L7" s="34" t="s">
        <v>11</v>
      </c>
    </row>
    <row r="8" spans="2:12" ht="19.5">
      <c r="B8" s="14">
        <v>3</v>
      </c>
      <c r="C8" s="76" t="s">
        <v>19</v>
      </c>
      <c r="D8" s="33">
        <f>'KPI7-53'!D8+'[1]KPI7-54'!D8</f>
        <v>39</v>
      </c>
      <c r="E8" s="430">
        <f>'KPI7-53'!E8+'[2]KPI7-54'!E8</f>
        <v>2</v>
      </c>
      <c r="F8" s="430">
        <f>'KPI7-53'!F8+'[2]KPI7-54'!F8</f>
        <v>2</v>
      </c>
      <c r="G8" s="430">
        <f>'KPI7-53'!G8+'[2]KPI7-54'!G8</f>
        <v>13</v>
      </c>
      <c r="H8" s="430">
        <f>'KPI7-53'!H8+'[2]KPI7-54'!H8</f>
        <v>0</v>
      </c>
      <c r="I8" s="434">
        <f t="shared" si="0"/>
        <v>11.25</v>
      </c>
      <c r="J8" s="435">
        <f t="shared" si="1"/>
        <v>28.846153846153847</v>
      </c>
      <c r="K8" s="436">
        <f t="shared" si="2"/>
        <v>5</v>
      </c>
      <c r="L8" s="34" t="s">
        <v>11</v>
      </c>
    </row>
    <row r="9" spans="2:12" ht="19.5">
      <c r="B9" s="14">
        <v>4</v>
      </c>
      <c r="C9" s="76" t="s">
        <v>20</v>
      </c>
      <c r="D9" s="33">
        <f>'KPI7-53'!D9+'[1]KPI7-54'!D9</f>
        <v>35</v>
      </c>
      <c r="E9" s="430">
        <f>'KPI7-53'!E9+'[2]KPI7-54'!E9</f>
        <v>15</v>
      </c>
      <c r="F9" s="430">
        <f>'KPI7-53'!F9+'[2]KPI7-54'!F9</f>
        <v>0</v>
      </c>
      <c r="G9" s="430">
        <f>'KPI7-53'!G9+'[2]KPI7-54'!G9</f>
        <v>10</v>
      </c>
      <c r="H9" s="430">
        <f>'KPI7-53'!H9+'[2]KPI7-54'!H9</f>
        <v>1</v>
      </c>
      <c r="I9" s="434">
        <f t="shared" si="0"/>
        <v>12.25</v>
      </c>
      <c r="J9" s="435">
        <f t="shared" si="1"/>
        <v>35</v>
      </c>
      <c r="K9" s="436">
        <f t="shared" si="2"/>
        <v>5</v>
      </c>
      <c r="L9" s="34" t="s">
        <v>11</v>
      </c>
    </row>
    <row r="10" spans="2:12" ht="19.5">
      <c r="B10" s="14">
        <v>5</v>
      </c>
      <c r="C10" s="76" t="s">
        <v>16</v>
      </c>
      <c r="D10" s="33">
        <f>'KPI7-53'!D10+'[1]KPI7-54'!D10</f>
        <v>115</v>
      </c>
      <c r="E10" s="430">
        <f>'KPI7-53'!E10+'[2]KPI7-54'!E10</f>
        <v>8</v>
      </c>
      <c r="F10" s="430">
        <f>'KPI7-53'!F10+'[2]KPI7-54'!F10</f>
        <v>1</v>
      </c>
      <c r="G10" s="430">
        <f>'KPI7-53'!G10+'[2]KPI7-54'!G10</f>
        <v>91</v>
      </c>
      <c r="H10" s="430">
        <f>'KPI7-53'!H10+'[2]KPI7-54'!H10</f>
        <v>0</v>
      </c>
      <c r="I10" s="434">
        <f t="shared" si="0"/>
        <v>70.75</v>
      </c>
      <c r="J10" s="435">
        <f t="shared" si="1"/>
        <v>61.52173913043478</v>
      </c>
      <c r="K10" s="436">
        <f t="shared" si="2"/>
        <v>5</v>
      </c>
      <c r="L10" s="34" t="s">
        <v>11</v>
      </c>
    </row>
    <row r="11" spans="2:12" ht="19.5">
      <c r="B11" s="14">
        <v>6</v>
      </c>
      <c r="C11" s="76" t="s">
        <v>9</v>
      </c>
      <c r="D11" s="33">
        <f>'KPI7-53'!D11+'[1]KPI7-54'!D11</f>
        <v>62</v>
      </c>
      <c r="E11" s="430">
        <f>'KPI7-53'!E11+'[2]KPI7-54'!E11</f>
        <v>3</v>
      </c>
      <c r="F11" s="430">
        <f>'KPI7-53'!F11+'[2]KPI7-54'!F11</f>
        <v>0</v>
      </c>
      <c r="G11" s="430">
        <f>'KPI7-53'!G11+'[2]KPI7-54'!G11</f>
        <v>36</v>
      </c>
      <c r="H11" s="430">
        <f>'KPI7-53'!H11+'[2]KPI7-54'!H11</f>
        <v>0</v>
      </c>
      <c r="I11" s="434">
        <f t="shared" si="0"/>
        <v>27.75</v>
      </c>
      <c r="J11" s="435">
        <f t="shared" si="1"/>
        <v>44.75806451612903</v>
      </c>
      <c r="K11" s="436">
        <f t="shared" si="2"/>
        <v>5</v>
      </c>
      <c r="L11" s="34" t="s">
        <v>11</v>
      </c>
    </row>
    <row r="12" spans="2:12" ht="19.5">
      <c r="B12" s="14">
        <v>7</v>
      </c>
      <c r="C12" s="76" t="s">
        <v>15</v>
      </c>
      <c r="D12" s="33">
        <f>'KPI7-53'!D12+'[1]KPI7-54'!D12</f>
        <v>106</v>
      </c>
      <c r="E12" s="430">
        <f>'KPI7-53'!E12+'[2]KPI7-54'!E12</f>
        <v>1</v>
      </c>
      <c r="F12" s="430">
        <f>'KPI7-53'!F12+'[2]KPI7-54'!F12</f>
        <v>0</v>
      </c>
      <c r="G12" s="430">
        <f>'KPI7-53'!G12+'[2]KPI7-54'!G12</f>
        <v>27</v>
      </c>
      <c r="H12" s="430">
        <f>'KPI7-53'!H12+'[2]KPI7-54'!H12</f>
        <v>11</v>
      </c>
      <c r="I12" s="434">
        <f t="shared" si="0"/>
        <v>31.5</v>
      </c>
      <c r="J12" s="435">
        <f t="shared" si="1"/>
        <v>29.71698113207547</v>
      </c>
      <c r="K12" s="436">
        <f t="shared" si="2"/>
        <v>5</v>
      </c>
      <c r="L12" s="34" t="s">
        <v>11</v>
      </c>
    </row>
    <row r="13" spans="2:12" ht="19.5">
      <c r="B13" s="14">
        <v>8</v>
      </c>
      <c r="C13" s="76" t="s">
        <v>18</v>
      </c>
      <c r="D13" s="33">
        <f>'KPI7-53'!D13+'[1]KPI7-54'!D13</f>
        <v>43</v>
      </c>
      <c r="E13" s="430">
        <f>'KPI7-53'!E13+'[2]KPI7-54'!E13</f>
        <v>3</v>
      </c>
      <c r="F13" s="430">
        <f>'KPI7-53'!F13+'[2]KPI7-54'!F13</f>
        <v>2</v>
      </c>
      <c r="G13" s="430">
        <f>'KPI7-53'!G13+'[2]KPI7-54'!G13</f>
        <v>15</v>
      </c>
      <c r="H13" s="430">
        <f>'KPI7-53'!H13+'[2]KPI7-54'!H13</f>
        <v>1</v>
      </c>
      <c r="I13" s="434">
        <f t="shared" si="0"/>
        <v>14</v>
      </c>
      <c r="J13" s="435">
        <f t="shared" si="1"/>
        <v>32.55813953488372</v>
      </c>
      <c r="K13" s="436">
        <f t="shared" si="2"/>
        <v>5</v>
      </c>
      <c r="L13" s="34" t="s">
        <v>11</v>
      </c>
    </row>
    <row r="14" spans="2:12" ht="19.5">
      <c r="B14" s="27" t="s">
        <v>32</v>
      </c>
      <c r="C14" s="27"/>
      <c r="D14" s="28"/>
      <c r="E14" s="431"/>
      <c r="F14" s="431"/>
      <c r="G14" s="431"/>
      <c r="H14" s="431"/>
      <c r="I14" s="437"/>
      <c r="J14" s="438"/>
      <c r="K14" s="439"/>
      <c r="L14" s="32"/>
    </row>
    <row r="15" spans="2:12" ht="19.5">
      <c r="B15" s="14">
        <v>9</v>
      </c>
      <c r="C15" s="76" t="s">
        <v>12</v>
      </c>
      <c r="D15" s="33">
        <f>'KPI7-53'!D15+'[1]KPI7-54'!D15</f>
        <v>26</v>
      </c>
      <c r="E15" s="430">
        <f>'KPI7-53'!E15+'[2]KPI7-54'!E15</f>
        <v>3</v>
      </c>
      <c r="F15" s="430">
        <f>'KPI7-53'!F15+'[2]KPI7-54'!F15</f>
        <v>0</v>
      </c>
      <c r="G15" s="430">
        <f>'KPI7-53'!G15+'[2]KPI7-54'!G15</f>
        <v>2</v>
      </c>
      <c r="H15" s="430">
        <f>'KPI7-53'!H15+'[2]KPI7-54'!H15</f>
        <v>0</v>
      </c>
      <c r="I15" s="434">
        <f>(E15*0.25)+(F15*0.5)+(G15*0.75)+(H15*1)</f>
        <v>2.25</v>
      </c>
      <c r="J15" s="435">
        <f>(I15*100)/D15</f>
        <v>8.653846153846153</v>
      </c>
      <c r="K15" s="436">
        <f>IF(J15&gt;=10,5,IF(J15&lt;10,(5/10)*J15))</f>
        <v>4.326923076923077</v>
      </c>
      <c r="L15" s="34" t="s">
        <v>11</v>
      </c>
    </row>
    <row r="16" spans="2:12" ht="19.5">
      <c r="B16" s="14">
        <v>10</v>
      </c>
      <c r="C16" s="76" t="s">
        <v>10</v>
      </c>
      <c r="D16" s="33">
        <f>'KPI7-53'!D16+'[1]KPI7-54'!D16</f>
        <v>55</v>
      </c>
      <c r="E16" s="430">
        <f>'KPI7-53'!E16+'[2]KPI7-54'!E16</f>
        <v>24</v>
      </c>
      <c r="F16" s="430">
        <f>'KPI7-53'!F16+'[2]KPI7-54'!F16</f>
        <v>0</v>
      </c>
      <c r="G16" s="430">
        <f>'KPI7-53'!G16+'[2]KPI7-54'!G16</f>
        <v>16</v>
      </c>
      <c r="H16" s="430">
        <f>'KPI7-53'!H16+'[2]KPI7-54'!H16</f>
        <v>1</v>
      </c>
      <c r="I16" s="434">
        <f>(E16*0.25)+(F16*0.5)+(G16*0.75)+(H16*1)</f>
        <v>19</v>
      </c>
      <c r="J16" s="435">
        <f>(I16*100)/D16</f>
        <v>34.54545454545455</v>
      </c>
      <c r="K16" s="436">
        <f>IF(J16&gt;=10,5,IF(J16&lt;10,(5/10)*J16))</f>
        <v>5</v>
      </c>
      <c r="L16" s="34" t="s">
        <v>11</v>
      </c>
    </row>
    <row r="17" spans="2:12" ht="19.5">
      <c r="B17" s="35" t="s">
        <v>33</v>
      </c>
      <c r="C17" s="35"/>
      <c r="D17" s="33"/>
      <c r="E17" s="432"/>
      <c r="F17" s="432"/>
      <c r="G17" s="432"/>
      <c r="H17" s="432"/>
      <c r="I17" s="73"/>
      <c r="J17" s="36"/>
      <c r="K17" s="4"/>
      <c r="L17" s="34" t="s">
        <v>11</v>
      </c>
    </row>
    <row r="18" spans="2:12" ht="19.5">
      <c r="B18" s="14">
        <v>11</v>
      </c>
      <c r="C18" s="76" t="s">
        <v>13</v>
      </c>
      <c r="D18" s="33">
        <f>'KPI7-53'!D18+'[1]KPI7-54'!D18</f>
        <v>36</v>
      </c>
      <c r="E18" s="430">
        <f>'KPI7-53'!E18+'[2]KPI7-54'!E18</f>
        <v>0</v>
      </c>
      <c r="F18" s="430">
        <f>'KPI7-53'!F18+'[2]KPI7-54'!F18</f>
        <v>1</v>
      </c>
      <c r="G18" s="430">
        <f>'KPI7-53'!G18+'[2]KPI7-54'!G18</f>
        <v>8</v>
      </c>
      <c r="H18" s="430">
        <f>'KPI7-53'!H18+'[2]KPI7-54'!H18</f>
        <v>0</v>
      </c>
      <c r="I18" s="73">
        <f>(E18*0.25)+(F18*0.5)+(G18*0.75)+(H18*1)</f>
        <v>6.5</v>
      </c>
      <c r="J18" s="45">
        <f>(I18*100)/D18</f>
        <v>18.055555555555557</v>
      </c>
      <c r="K18" s="4">
        <f>IF(J18&gt;=10,5,IF(J18&lt;10,(5/10)*J18))</f>
        <v>5</v>
      </c>
      <c r="L18" s="34" t="s">
        <v>11</v>
      </c>
    </row>
    <row r="19" spans="2:12" ht="19.5">
      <c r="B19" s="14">
        <v>12</v>
      </c>
      <c r="C19" s="76" t="s">
        <v>46</v>
      </c>
      <c r="D19" s="33">
        <f>'KPI7-53'!D19+'[1]KPI7-54'!D19</f>
        <v>74</v>
      </c>
      <c r="E19" s="430">
        <f>'KPI7-53'!E19+'[2]KPI7-54'!E19</f>
        <v>0</v>
      </c>
      <c r="F19" s="430">
        <f>'KPI7-53'!F19+'[2]KPI7-54'!F19</f>
        <v>0</v>
      </c>
      <c r="G19" s="430">
        <f>'KPI7-53'!G19+'[2]KPI7-54'!G19</f>
        <v>25</v>
      </c>
      <c r="H19" s="430">
        <f>'KPI7-53'!H19+'[2]KPI7-54'!H19</f>
        <v>1</v>
      </c>
      <c r="I19" s="73">
        <f>(E19*0.25)+(F19*0.5)+(G19*0.75)+(H19*1)</f>
        <v>19.75</v>
      </c>
      <c r="J19" s="45">
        <f>(I19*100)/D19</f>
        <v>26.68918918918919</v>
      </c>
      <c r="K19" s="4">
        <f>IF(J19&gt;=10,5,IF(J19&lt;10,(5/10)*J19))</f>
        <v>5</v>
      </c>
      <c r="L19" s="34" t="s">
        <v>11</v>
      </c>
    </row>
    <row r="20" spans="2:12" ht="19.5">
      <c r="B20" s="512" t="s">
        <v>39</v>
      </c>
      <c r="C20" s="513"/>
      <c r="D20" s="29"/>
      <c r="E20" s="432"/>
      <c r="F20" s="432"/>
      <c r="G20" s="432"/>
      <c r="H20" s="432"/>
      <c r="I20" s="73"/>
      <c r="J20" s="45"/>
      <c r="K20" s="4"/>
      <c r="L20" s="32"/>
    </row>
    <row r="21" spans="2:12" ht="19.5">
      <c r="B21" s="23">
        <v>13</v>
      </c>
      <c r="C21" s="76" t="s">
        <v>24</v>
      </c>
      <c r="D21" s="33">
        <f>'KPI7-53'!D21+'[1]KPI7-54'!D21</f>
        <v>35</v>
      </c>
      <c r="E21" s="430">
        <f>'KPI7-53'!E21+'[2]KPI7-54'!E21</f>
        <v>0</v>
      </c>
      <c r="F21" s="430">
        <f>'KPI7-53'!F21+'[2]KPI7-54'!F21</f>
        <v>0</v>
      </c>
      <c r="G21" s="430">
        <f>'KPI7-53'!G21+'[2]KPI7-54'!G21</f>
        <v>30</v>
      </c>
      <c r="H21" s="430">
        <f>'KPI7-53'!H21+'[2]KPI7-54'!H21</f>
        <v>0</v>
      </c>
      <c r="I21" s="73">
        <f>(E21*0.25)+(F21*0.5)+(G21*0.75)+(H21*1)</f>
        <v>22.5</v>
      </c>
      <c r="J21" s="45">
        <f>(I21*100)/D21</f>
        <v>64.28571428571429</v>
      </c>
      <c r="K21" s="4">
        <f>IF(J21&gt;=10,5,IF(J21&lt;10,(5/10)*J21))</f>
        <v>5</v>
      </c>
      <c r="L21" s="32" t="s">
        <v>11</v>
      </c>
    </row>
    <row r="22" spans="2:12" ht="19.5">
      <c r="B22" s="14">
        <v>14</v>
      </c>
      <c r="C22" s="76" t="s">
        <v>25</v>
      </c>
      <c r="D22" s="33">
        <f>'KPI7-53'!D22+'[1]KPI7-54'!D22</f>
        <v>55</v>
      </c>
      <c r="E22" s="430">
        <f>'KPI7-53'!E22+'[2]KPI7-54'!E22</f>
        <v>2</v>
      </c>
      <c r="F22" s="430">
        <f>'KPI7-53'!F22+'[2]KPI7-54'!F22</f>
        <v>1</v>
      </c>
      <c r="G22" s="430">
        <f>'KPI7-53'!G22+'[2]KPI7-54'!G22</f>
        <v>0</v>
      </c>
      <c r="H22" s="430">
        <f>'KPI7-53'!H22+'[2]KPI7-54'!H22</f>
        <v>0</v>
      </c>
      <c r="I22" s="73">
        <f>(E22*0.25)+(F22*0.5)+(G22*0.75)+(H22*1)</f>
        <v>1</v>
      </c>
      <c r="J22" s="45">
        <f>(I22*100)/D22</f>
        <v>1.8181818181818181</v>
      </c>
      <c r="K22" s="4">
        <f>IF(J22&gt;=10,5,IF(J22&lt;10,(5/10)*J22))</f>
        <v>0.9090909090909091</v>
      </c>
      <c r="L22" s="34" t="s">
        <v>11</v>
      </c>
    </row>
    <row r="23" spans="2:12" ht="20.25" thickBot="1">
      <c r="B23" s="46">
        <v>15</v>
      </c>
      <c r="C23" s="77" t="s">
        <v>27</v>
      </c>
      <c r="D23" s="78">
        <f>'KPI7-53'!D23+'[1]KPI7-54'!D23</f>
        <v>32</v>
      </c>
      <c r="E23" s="433">
        <f>'KPI7-53'!E23+'[2]KPI7-54'!E23</f>
        <v>0</v>
      </c>
      <c r="F23" s="430">
        <f>'KPI7-53'!F23+'[2]KPI7-54'!F23</f>
        <v>0</v>
      </c>
      <c r="G23" s="430">
        <f>'KPI7-53'!G23+'[2]KPI7-54'!G23</f>
        <v>0</v>
      </c>
      <c r="H23" s="430">
        <f>'KPI7-53'!H23+'[2]KPI7-54'!H23</f>
        <v>0</v>
      </c>
      <c r="I23" s="75">
        <f>(E23*0.25)+(F23*0.5)+(G23*0.75)+(H23*1)</f>
        <v>0</v>
      </c>
      <c r="J23" s="51">
        <f>(I23*100)/D23</f>
        <v>0</v>
      </c>
      <c r="K23" s="37">
        <f>IF(J23&gt;=10,5,IF(J23&lt;10,(5/10)*J23))</f>
        <v>0</v>
      </c>
      <c r="L23" s="38" t="s">
        <v>11</v>
      </c>
    </row>
    <row r="24" spans="2:12" ht="21" thickBot="1" thickTop="1">
      <c r="B24" s="39"/>
      <c r="C24" s="40" t="s">
        <v>35</v>
      </c>
      <c r="D24" s="48">
        <f>SUM(D6:D23)</f>
        <v>839</v>
      </c>
      <c r="E24" s="48">
        <f>SUM(E6:E23)</f>
        <v>117</v>
      </c>
      <c r="F24" s="351">
        <f>SUM(F6:F23)</f>
        <v>7</v>
      </c>
      <c r="G24" s="351">
        <f>SUM(G6:G23)</f>
        <v>317</v>
      </c>
      <c r="H24" s="351">
        <f>SUM(H6:H23)</f>
        <v>20</v>
      </c>
      <c r="I24" s="49">
        <f>(E24*0.25)+(F24*0.5)+(G24*0.75)+(H24*1)</f>
        <v>290.5</v>
      </c>
      <c r="J24" s="49">
        <f>(I24*100)/D24</f>
        <v>34.62455303933254</v>
      </c>
      <c r="K24" s="50">
        <f>IF(J24&gt;=10,5,IF(J24&lt;10,(5/10)*J24))</f>
        <v>5</v>
      </c>
      <c r="L24" s="41" t="s">
        <v>11</v>
      </c>
    </row>
    <row r="25" ht="20.25" thickTop="1"/>
    <row r="26" spans="2:5" ht="19.5">
      <c r="B26" s="43" t="s">
        <v>41</v>
      </c>
      <c r="C26" s="43"/>
      <c r="D26" s="43"/>
      <c r="E26" s="44"/>
    </row>
    <row r="27" spans="2:14" ht="22.5" customHeight="1">
      <c r="B27" s="514" t="s">
        <v>36</v>
      </c>
      <c r="C27" s="514"/>
      <c r="D27" s="514"/>
      <c r="L27" s="24"/>
      <c r="N27" s="42"/>
    </row>
  </sheetData>
  <sheetProtection/>
  <mergeCells count="9">
    <mergeCell ref="J2:J4"/>
    <mergeCell ref="K2:L4"/>
    <mergeCell ref="I3:I4"/>
    <mergeCell ref="B20:C20"/>
    <mergeCell ref="B27:D27"/>
    <mergeCell ref="B1:I1"/>
    <mergeCell ref="B2:C4"/>
    <mergeCell ref="D2:D4"/>
    <mergeCell ref="E2:I2"/>
  </mergeCells>
  <conditionalFormatting sqref="K16">
    <cfRule type="iconSet" priority="17" dxfId="0">
      <iconSet iconSet="3TrafficLights1">
        <cfvo type="percent" val="0"/>
        <cfvo type="num" val="3.51"/>
        <cfvo gte="0" type="num" val="3.51"/>
      </iconSet>
    </cfRule>
    <cfRule type="iconSet" priority="18" dxfId="0">
      <iconSet iconSet="3TrafficLights1">
        <cfvo type="percent" val="0"/>
        <cfvo type="percent" val="33"/>
        <cfvo type="percent" val="67"/>
      </iconSet>
    </cfRule>
  </conditionalFormatting>
  <conditionalFormatting sqref="K15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K18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K19:K20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K11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K7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K12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K10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K6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K13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K8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K9">
    <cfRule type="iconSet" priority="6" dxfId="0">
      <iconSet iconSet="3TrafficLights1">
        <cfvo type="percent" val="0"/>
        <cfvo type="num" val="3.51"/>
        <cfvo gte="0" type="num" val="3.51"/>
      </iconSet>
    </cfRule>
  </conditionalFormatting>
  <conditionalFormatting sqref="K21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K23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K22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K24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K23 K21 K9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printOptions horizontalCentered="1"/>
  <pageMargins left="0.9055118110236221" right="0.9055118110236221" top="0.35433070866141736" bottom="0.35433070866141736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"/>
  <sheetViews>
    <sheetView zoomScale="90" zoomScaleNormal="90" zoomScaleSheetLayoutView="80" zoomScalePageLayoutView="70" workbookViewId="0" topLeftCell="A1">
      <selection activeCell="E9" sqref="E9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6"/>
      <c r="P4" s="16"/>
      <c r="Q4" s="16"/>
      <c r="R4" s="16"/>
      <c r="S4" s="16"/>
    </row>
    <row r="5" spans="1:14" ht="19.5">
      <c r="A5" s="538"/>
      <c r="B5" s="539"/>
      <c r="C5" s="538"/>
      <c r="D5" s="539"/>
      <c r="E5" s="539"/>
      <c r="F5" s="539"/>
      <c r="G5" s="15">
        <v>0.25</v>
      </c>
      <c r="H5" s="7">
        <v>0.5</v>
      </c>
      <c r="I5" s="1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18</v>
      </c>
      <c r="C6" s="3"/>
      <c r="D6" s="3"/>
      <c r="E6" s="3"/>
      <c r="F6" s="3"/>
      <c r="G6" s="3"/>
      <c r="H6" s="3"/>
      <c r="I6" s="3"/>
      <c r="J6" s="3"/>
      <c r="K6" s="3"/>
      <c r="L6" s="547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14" s="8" customFormat="1" ht="58.5">
      <c r="A8" s="14">
        <v>1</v>
      </c>
      <c r="B8" s="136" t="s">
        <v>435</v>
      </c>
      <c r="C8" s="137" t="s">
        <v>440</v>
      </c>
      <c r="D8" s="14">
        <v>2553</v>
      </c>
      <c r="E8" s="138">
        <v>2553</v>
      </c>
      <c r="F8" s="137"/>
      <c r="G8" s="142" t="s">
        <v>53</v>
      </c>
      <c r="H8" s="14" t="s">
        <v>54</v>
      </c>
      <c r="I8" s="14" t="s">
        <v>54</v>
      </c>
      <c r="J8" s="14" t="s">
        <v>54</v>
      </c>
      <c r="K8" s="140">
        <v>0.25</v>
      </c>
      <c r="L8" s="461" t="s">
        <v>1404</v>
      </c>
      <c r="M8" s="520" t="s">
        <v>441</v>
      </c>
      <c r="N8" s="521"/>
    </row>
    <row r="9" spans="1:14" s="8" customFormat="1" ht="66" customHeight="1">
      <c r="A9" s="14">
        <v>2</v>
      </c>
      <c r="B9" s="136" t="s">
        <v>442</v>
      </c>
      <c r="C9" s="143" t="s">
        <v>443</v>
      </c>
      <c r="D9" s="14">
        <v>2551</v>
      </c>
      <c r="E9" s="138">
        <v>2553</v>
      </c>
      <c r="F9" s="137" t="s">
        <v>444</v>
      </c>
      <c r="G9" s="142" t="s">
        <v>53</v>
      </c>
      <c r="H9" s="14" t="s">
        <v>54</v>
      </c>
      <c r="I9" s="14" t="s">
        <v>54</v>
      </c>
      <c r="J9" s="14" t="s">
        <v>54</v>
      </c>
      <c r="K9" s="140">
        <v>0.25</v>
      </c>
      <c r="L9" s="461" t="s">
        <v>1405</v>
      </c>
      <c r="M9" s="520" t="s">
        <v>1646</v>
      </c>
      <c r="N9" s="521"/>
    </row>
    <row r="10" spans="1:19" s="81" customFormat="1" ht="19.5">
      <c r="A10" s="548" t="s">
        <v>48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50"/>
      <c r="O10" s="80"/>
      <c r="P10" s="80"/>
      <c r="Q10" s="80"/>
      <c r="R10" s="80"/>
      <c r="S10" s="80"/>
    </row>
    <row r="11" spans="1:20" s="200" customFormat="1" ht="39">
      <c r="A11" s="14">
        <v>3</v>
      </c>
      <c r="B11" s="250" t="s">
        <v>439</v>
      </c>
      <c r="C11" s="249" t="s">
        <v>438</v>
      </c>
      <c r="D11" s="14">
        <v>2553</v>
      </c>
      <c r="E11" s="14">
        <v>2553</v>
      </c>
      <c r="F11" s="137" t="s">
        <v>437</v>
      </c>
      <c r="G11" s="14" t="s">
        <v>54</v>
      </c>
      <c r="H11" s="139" t="s">
        <v>53</v>
      </c>
      <c r="I11" s="14" t="s">
        <v>54</v>
      </c>
      <c r="J11" s="14" t="s">
        <v>54</v>
      </c>
      <c r="K11" s="140">
        <v>0.5</v>
      </c>
      <c r="L11" s="422" t="s">
        <v>1406</v>
      </c>
      <c r="M11" s="520" t="s">
        <v>436</v>
      </c>
      <c r="N11" s="521"/>
      <c r="O11" s="201"/>
      <c r="P11" s="201"/>
      <c r="Q11" s="201"/>
      <c r="R11" s="201"/>
      <c r="S11" s="201"/>
      <c r="T11" s="201"/>
    </row>
    <row r="12" spans="1:14" s="8" customFormat="1" ht="58.5">
      <c r="A12" s="14">
        <v>4</v>
      </c>
      <c r="B12" s="136" t="s">
        <v>435</v>
      </c>
      <c r="C12" s="137" t="s">
        <v>447</v>
      </c>
      <c r="D12" s="14">
        <v>2553</v>
      </c>
      <c r="E12" s="138">
        <v>2553</v>
      </c>
      <c r="F12" s="251" t="s">
        <v>446</v>
      </c>
      <c r="G12" s="14" t="s">
        <v>54</v>
      </c>
      <c r="H12" s="142" t="s">
        <v>53</v>
      </c>
      <c r="I12" s="14" t="s">
        <v>54</v>
      </c>
      <c r="J12" s="14" t="s">
        <v>54</v>
      </c>
      <c r="K12" s="140">
        <v>0.5</v>
      </c>
      <c r="L12" s="461" t="s">
        <v>1407</v>
      </c>
      <c r="M12" s="574" t="s">
        <v>445</v>
      </c>
      <c r="N12" s="575"/>
    </row>
    <row r="13" spans="1:19" s="503" customFormat="1" ht="19.5">
      <c r="A13" s="617" t="s">
        <v>49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9"/>
      <c r="O13" s="502"/>
      <c r="P13" s="502"/>
      <c r="Q13" s="502"/>
      <c r="R13" s="502"/>
      <c r="S13" s="502"/>
    </row>
    <row r="14" spans="1:19" s="309" customFormat="1" ht="19.5">
      <c r="A14" s="121"/>
      <c r="B14" s="530" t="s">
        <v>76</v>
      </c>
      <c r="C14" s="531"/>
      <c r="D14" s="312"/>
      <c r="E14" s="311"/>
      <c r="F14" s="314"/>
      <c r="G14" s="311"/>
      <c r="H14" s="319"/>
      <c r="I14" s="311"/>
      <c r="J14" s="257"/>
      <c r="K14" s="314"/>
      <c r="L14" s="314"/>
      <c r="M14" s="532"/>
      <c r="N14" s="533"/>
      <c r="O14" s="310"/>
      <c r="P14" s="310"/>
      <c r="Q14" s="310"/>
      <c r="R14" s="310"/>
      <c r="S14" s="310"/>
    </row>
    <row r="15" spans="1:14" s="13" customFormat="1" ht="63" customHeight="1">
      <c r="A15" s="154">
        <v>5</v>
      </c>
      <c r="B15" s="174" t="s">
        <v>462</v>
      </c>
      <c r="C15" s="149" t="s">
        <v>1373</v>
      </c>
      <c r="D15" s="176"/>
      <c r="E15" s="154">
        <v>2553</v>
      </c>
      <c r="F15" s="172" t="s">
        <v>155</v>
      </c>
      <c r="G15" s="154" t="s">
        <v>54</v>
      </c>
      <c r="H15" s="154" t="s">
        <v>54</v>
      </c>
      <c r="I15" s="156" t="s">
        <v>53</v>
      </c>
      <c r="J15" s="154" t="s">
        <v>54</v>
      </c>
      <c r="K15" s="175">
        <v>0.75</v>
      </c>
      <c r="L15" s="463" t="s">
        <v>1408</v>
      </c>
      <c r="M15" s="528" t="s">
        <v>461</v>
      </c>
      <c r="N15" s="606"/>
    </row>
    <row r="16" spans="1:20" ht="43.5" customHeight="1">
      <c r="A16" s="146"/>
      <c r="B16" s="163"/>
      <c r="C16" s="149" t="s">
        <v>1374</v>
      </c>
      <c r="D16" s="163"/>
      <c r="E16" s="146"/>
      <c r="F16" s="163"/>
      <c r="G16" s="146"/>
      <c r="H16" s="163"/>
      <c r="I16" s="146"/>
      <c r="J16" s="163"/>
      <c r="K16" s="152"/>
      <c r="L16" s="485" t="s">
        <v>1409</v>
      </c>
      <c r="M16" s="572" t="s">
        <v>460</v>
      </c>
      <c r="N16" s="573"/>
      <c r="T16" s="13"/>
    </row>
    <row r="17" spans="1:20" ht="43.5" customHeight="1">
      <c r="A17" s="146"/>
      <c r="B17" s="163"/>
      <c r="C17" s="288" t="s">
        <v>1375</v>
      </c>
      <c r="D17" s="146"/>
      <c r="E17" s="146"/>
      <c r="F17" s="146"/>
      <c r="G17" s="146"/>
      <c r="H17" s="146"/>
      <c r="I17" s="146"/>
      <c r="J17" s="146"/>
      <c r="K17" s="146"/>
      <c r="L17" s="425" t="s">
        <v>1410</v>
      </c>
      <c r="M17" s="572" t="s">
        <v>459</v>
      </c>
      <c r="N17" s="573"/>
      <c r="T17" s="13"/>
    </row>
    <row r="18" spans="1:20" ht="63" customHeight="1">
      <c r="A18" s="148"/>
      <c r="B18" s="161"/>
      <c r="C18" s="162" t="s">
        <v>1376</v>
      </c>
      <c r="D18" s="161"/>
      <c r="E18" s="148"/>
      <c r="F18" s="161"/>
      <c r="G18" s="148"/>
      <c r="H18" s="161"/>
      <c r="I18" s="148"/>
      <c r="J18" s="161"/>
      <c r="K18" s="148"/>
      <c r="L18" s="464" t="s">
        <v>1411</v>
      </c>
      <c r="M18" s="574" t="s">
        <v>458</v>
      </c>
      <c r="N18" s="575"/>
      <c r="T18" s="13"/>
    </row>
    <row r="19" spans="1:20" ht="43.5" customHeight="1">
      <c r="A19" s="160">
        <v>6</v>
      </c>
      <c r="B19" s="212" t="s">
        <v>457</v>
      </c>
      <c r="C19" s="149" t="s">
        <v>1377</v>
      </c>
      <c r="D19" s="152"/>
      <c r="E19" s="160">
        <v>2553</v>
      </c>
      <c r="F19" s="150" t="s">
        <v>155</v>
      </c>
      <c r="G19" s="160" t="s">
        <v>54</v>
      </c>
      <c r="H19" s="95" t="s">
        <v>54</v>
      </c>
      <c r="I19" s="168" t="s">
        <v>53</v>
      </c>
      <c r="J19" s="95" t="s">
        <v>54</v>
      </c>
      <c r="K19" s="228">
        <v>0.75</v>
      </c>
      <c r="L19" s="463" t="s">
        <v>1412</v>
      </c>
      <c r="M19" s="570" t="s">
        <v>456</v>
      </c>
      <c r="N19" s="571"/>
      <c r="T19" s="13"/>
    </row>
    <row r="20" spans="1:20" ht="63" customHeight="1">
      <c r="A20" s="146"/>
      <c r="B20" s="163"/>
      <c r="C20" s="288" t="s">
        <v>1378</v>
      </c>
      <c r="D20" s="146"/>
      <c r="E20" s="146"/>
      <c r="F20" s="146"/>
      <c r="G20" s="146"/>
      <c r="H20" s="146"/>
      <c r="I20" s="146"/>
      <c r="J20" s="146"/>
      <c r="K20" s="146"/>
      <c r="L20" s="425" t="s">
        <v>1413</v>
      </c>
      <c r="M20" s="572" t="s">
        <v>455</v>
      </c>
      <c r="N20" s="573"/>
      <c r="T20" s="13"/>
    </row>
    <row r="21" spans="1:20" ht="63" customHeight="1">
      <c r="A21" s="146"/>
      <c r="B21" s="145"/>
      <c r="C21" s="162" t="s">
        <v>1379</v>
      </c>
      <c r="D21" s="161"/>
      <c r="E21" s="148"/>
      <c r="F21" s="161"/>
      <c r="G21" s="148"/>
      <c r="H21" s="161"/>
      <c r="I21" s="148"/>
      <c r="J21" s="161"/>
      <c r="K21" s="148"/>
      <c r="L21" s="464" t="s">
        <v>1414</v>
      </c>
      <c r="M21" s="574" t="s">
        <v>454</v>
      </c>
      <c r="N21" s="575"/>
      <c r="T21" s="13"/>
    </row>
    <row r="22" spans="1:20" ht="43.5" customHeight="1">
      <c r="A22" s="110">
        <v>7</v>
      </c>
      <c r="B22" s="187" t="s">
        <v>453</v>
      </c>
      <c r="C22" s="315" t="s">
        <v>1380</v>
      </c>
      <c r="D22" s="113"/>
      <c r="E22" s="373">
        <v>2553</v>
      </c>
      <c r="F22" s="109" t="s">
        <v>68</v>
      </c>
      <c r="G22" s="17" t="s">
        <v>54</v>
      </c>
      <c r="H22" s="113" t="s">
        <v>54</v>
      </c>
      <c r="I22" s="108" t="s">
        <v>53</v>
      </c>
      <c r="J22" s="113" t="s">
        <v>54</v>
      </c>
      <c r="K22" s="106">
        <v>0.75</v>
      </c>
      <c r="L22" s="313" t="s">
        <v>1415</v>
      </c>
      <c r="M22" s="572" t="s">
        <v>1428</v>
      </c>
      <c r="N22" s="611"/>
      <c r="T22" s="13"/>
    </row>
    <row r="23" spans="1:20" ht="61.5" customHeight="1">
      <c r="A23" s="103"/>
      <c r="C23" s="104" t="s">
        <v>1381</v>
      </c>
      <c r="E23" s="103"/>
      <c r="G23" s="103"/>
      <c r="I23" s="103"/>
      <c r="K23" s="103"/>
      <c r="L23" s="313" t="s">
        <v>1416</v>
      </c>
      <c r="M23" s="572" t="s">
        <v>1427</v>
      </c>
      <c r="N23" s="611"/>
      <c r="T23" s="13"/>
    </row>
    <row r="24" spans="1:20" ht="63" customHeight="1">
      <c r="A24" s="103"/>
      <c r="C24" s="104" t="s">
        <v>1382</v>
      </c>
      <c r="E24" s="103"/>
      <c r="G24" s="103"/>
      <c r="I24" s="103"/>
      <c r="K24" s="103"/>
      <c r="L24" s="365" t="s">
        <v>1417</v>
      </c>
      <c r="M24" s="572" t="s">
        <v>1426</v>
      </c>
      <c r="N24" s="611"/>
      <c r="T24" s="13"/>
    </row>
    <row r="25" spans="1:20" ht="63" customHeight="1">
      <c r="A25" s="100"/>
      <c r="B25" s="368"/>
      <c r="C25" s="328" t="s">
        <v>1383</v>
      </c>
      <c r="D25" s="101"/>
      <c r="E25" s="100"/>
      <c r="F25" s="101"/>
      <c r="G25" s="100"/>
      <c r="H25" s="101"/>
      <c r="I25" s="100"/>
      <c r="J25" s="101"/>
      <c r="K25" s="100"/>
      <c r="L25" s="365" t="s">
        <v>1418</v>
      </c>
      <c r="M25" s="572" t="s">
        <v>1424</v>
      </c>
      <c r="N25" s="611"/>
      <c r="T25" s="13"/>
    </row>
    <row r="26" spans="1:20" ht="61.5" customHeight="1">
      <c r="A26" s="373">
        <v>8</v>
      </c>
      <c r="B26" s="8" t="s">
        <v>452</v>
      </c>
      <c r="C26" s="315" t="s">
        <v>1384</v>
      </c>
      <c r="D26" s="113"/>
      <c r="E26" s="373">
        <v>2553</v>
      </c>
      <c r="F26" s="109" t="s">
        <v>68</v>
      </c>
      <c r="G26" s="17" t="s">
        <v>54</v>
      </c>
      <c r="H26" s="113" t="s">
        <v>54</v>
      </c>
      <c r="I26" s="108" t="s">
        <v>53</v>
      </c>
      <c r="J26" s="113" t="s">
        <v>54</v>
      </c>
      <c r="K26" s="106">
        <v>0.75</v>
      </c>
      <c r="L26" s="313" t="s">
        <v>1419</v>
      </c>
      <c r="M26" s="572" t="s">
        <v>1425</v>
      </c>
      <c r="N26" s="611"/>
      <c r="T26" s="13"/>
    </row>
    <row r="27" spans="1:20" ht="61.5" customHeight="1">
      <c r="A27" s="103"/>
      <c r="C27" s="104" t="s">
        <v>1385</v>
      </c>
      <c r="E27" s="103"/>
      <c r="G27" s="103"/>
      <c r="I27" s="103"/>
      <c r="K27" s="103"/>
      <c r="L27" s="313" t="s">
        <v>1420</v>
      </c>
      <c r="M27" s="572" t="s">
        <v>1423</v>
      </c>
      <c r="N27" s="611"/>
      <c r="T27" s="13"/>
    </row>
    <row r="28" spans="1:20" ht="43.5" customHeight="1">
      <c r="A28" s="103"/>
      <c r="C28" s="104" t="s">
        <v>1386</v>
      </c>
      <c r="E28" s="103"/>
      <c r="G28" s="103"/>
      <c r="I28" s="103"/>
      <c r="K28" s="103"/>
      <c r="L28" s="313" t="s">
        <v>1421</v>
      </c>
      <c r="M28" s="572" t="s">
        <v>924</v>
      </c>
      <c r="N28" s="611"/>
      <c r="T28" s="13"/>
    </row>
    <row r="29" spans="1:20" ht="43.5" customHeight="1">
      <c r="A29" s="103"/>
      <c r="B29" s="372"/>
      <c r="C29" s="328" t="s">
        <v>1387</v>
      </c>
      <c r="E29" s="103"/>
      <c r="F29" s="100"/>
      <c r="G29" s="103"/>
      <c r="I29" s="103"/>
      <c r="K29" s="184"/>
      <c r="L29" s="184"/>
      <c r="M29" s="615"/>
      <c r="N29" s="611"/>
      <c r="T29" s="13"/>
    </row>
    <row r="30" spans="1:20" ht="43.5" customHeight="1">
      <c r="A30" s="110">
        <v>9</v>
      </c>
      <c r="B30" s="8" t="s">
        <v>451</v>
      </c>
      <c r="C30" s="149" t="s">
        <v>1388</v>
      </c>
      <c r="D30" s="252"/>
      <c r="E30" s="154">
        <v>2553</v>
      </c>
      <c r="F30" s="109" t="s">
        <v>68</v>
      </c>
      <c r="G30" s="154" t="s">
        <v>54</v>
      </c>
      <c r="H30" s="155" t="s">
        <v>54</v>
      </c>
      <c r="I30" s="156" t="s">
        <v>53</v>
      </c>
      <c r="J30" s="155" t="s">
        <v>54</v>
      </c>
      <c r="K30" s="175">
        <v>0.75</v>
      </c>
      <c r="M30" s="551"/>
      <c r="N30" s="551"/>
      <c r="T30" s="13"/>
    </row>
    <row r="31" spans="1:20" ht="43.5" customHeight="1">
      <c r="A31" s="103"/>
      <c r="C31" s="149" t="s">
        <v>1389</v>
      </c>
      <c r="D31" s="163"/>
      <c r="E31" s="146"/>
      <c r="F31" s="163"/>
      <c r="G31" s="146"/>
      <c r="H31" s="163"/>
      <c r="I31" s="146"/>
      <c r="J31" s="163"/>
      <c r="K31" s="146"/>
      <c r="L31" s="183"/>
      <c r="M31" s="554"/>
      <c r="N31" s="554"/>
      <c r="T31" s="13"/>
    </row>
    <row r="32" spans="1:20" ht="43.5" customHeight="1">
      <c r="A32" s="103"/>
      <c r="C32" s="149" t="s">
        <v>1390</v>
      </c>
      <c r="E32" s="103"/>
      <c r="G32" s="103"/>
      <c r="I32" s="103"/>
      <c r="K32" s="103"/>
      <c r="L32" s="66"/>
      <c r="M32" s="553"/>
      <c r="N32" s="554"/>
      <c r="T32" s="13"/>
    </row>
    <row r="33" spans="1:20" ht="43.5" customHeight="1">
      <c r="A33" s="103"/>
      <c r="B33" s="217"/>
      <c r="C33" s="162" t="s">
        <v>1391</v>
      </c>
      <c r="D33" s="101"/>
      <c r="E33" s="100"/>
      <c r="F33" s="177"/>
      <c r="G33" s="103"/>
      <c r="I33" s="103"/>
      <c r="K33" s="103"/>
      <c r="L33" s="66"/>
      <c r="M33" s="553"/>
      <c r="N33" s="554"/>
      <c r="T33" s="13"/>
    </row>
    <row r="34" spans="1:20" ht="39">
      <c r="A34" s="110">
        <v>10</v>
      </c>
      <c r="B34" s="8" t="s">
        <v>450</v>
      </c>
      <c r="C34" s="149" t="s">
        <v>1392</v>
      </c>
      <c r="D34" s="152"/>
      <c r="E34" s="160">
        <v>2553</v>
      </c>
      <c r="F34" s="109" t="s">
        <v>68</v>
      </c>
      <c r="G34" s="154" t="s">
        <v>54</v>
      </c>
      <c r="H34" s="155" t="s">
        <v>54</v>
      </c>
      <c r="I34" s="156" t="s">
        <v>53</v>
      </c>
      <c r="J34" s="155" t="s">
        <v>54</v>
      </c>
      <c r="K34" s="175">
        <v>0.75</v>
      </c>
      <c r="M34" s="551"/>
      <c r="N34" s="551"/>
      <c r="T34" s="13"/>
    </row>
    <row r="35" spans="1:20" ht="39">
      <c r="A35" s="103"/>
      <c r="C35" s="149" t="s">
        <v>1393</v>
      </c>
      <c r="E35" s="103"/>
      <c r="G35" s="103"/>
      <c r="I35" s="103"/>
      <c r="K35" s="103"/>
      <c r="L35" s="66"/>
      <c r="M35" s="553"/>
      <c r="N35" s="554"/>
      <c r="T35" s="13"/>
    </row>
    <row r="36" spans="1:20" ht="39">
      <c r="A36" s="100"/>
      <c r="B36" s="101"/>
      <c r="C36" s="162" t="s">
        <v>1394</v>
      </c>
      <c r="E36" s="103"/>
      <c r="F36" s="100"/>
      <c r="G36" s="103"/>
      <c r="I36" s="103"/>
      <c r="K36" s="103"/>
      <c r="M36" s="551"/>
      <c r="N36" s="551"/>
      <c r="T36" s="13"/>
    </row>
    <row r="37" spans="1:20" ht="43.5" customHeight="1">
      <c r="A37" s="373">
        <v>11</v>
      </c>
      <c r="B37" s="8" t="s">
        <v>449</v>
      </c>
      <c r="C37" s="149" t="s">
        <v>1395</v>
      </c>
      <c r="D37" s="252"/>
      <c r="E37" s="154">
        <v>2553</v>
      </c>
      <c r="F37" s="109" t="s">
        <v>68</v>
      </c>
      <c r="G37" s="154" t="s">
        <v>54</v>
      </c>
      <c r="H37" s="155" t="s">
        <v>54</v>
      </c>
      <c r="I37" s="156" t="s">
        <v>53</v>
      </c>
      <c r="J37" s="155" t="s">
        <v>54</v>
      </c>
      <c r="K37" s="239">
        <v>0.75</v>
      </c>
      <c r="L37" s="184"/>
      <c r="M37" s="555"/>
      <c r="N37" s="551"/>
      <c r="T37" s="13"/>
    </row>
    <row r="38" spans="1:20" ht="43.5" customHeight="1">
      <c r="A38" s="103"/>
      <c r="B38" s="105"/>
      <c r="C38" s="149" t="s">
        <v>1396</v>
      </c>
      <c r="E38" s="184"/>
      <c r="F38" s="103"/>
      <c r="G38" s="179"/>
      <c r="I38" s="103"/>
      <c r="J38" s="103"/>
      <c r="K38" s="179"/>
      <c r="M38" s="551"/>
      <c r="N38" s="551"/>
      <c r="T38" s="13"/>
    </row>
    <row r="39" spans="1:20" ht="43.5" customHeight="1">
      <c r="A39" s="103"/>
      <c r="B39" s="217"/>
      <c r="C39" s="162" t="s">
        <v>1397</v>
      </c>
      <c r="D39" s="101"/>
      <c r="E39" s="100"/>
      <c r="F39" s="177"/>
      <c r="G39" s="103"/>
      <c r="I39" s="103"/>
      <c r="K39" s="103"/>
      <c r="M39" s="551"/>
      <c r="N39" s="551"/>
      <c r="T39" s="13"/>
    </row>
    <row r="40" spans="1:20" ht="61.5" customHeight="1">
      <c r="A40" s="110">
        <v>12</v>
      </c>
      <c r="B40" s="8" t="s">
        <v>448</v>
      </c>
      <c r="C40" s="149" t="s">
        <v>1398</v>
      </c>
      <c r="D40" s="152"/>
      <c r="E40" s="160">
        <v>2553</v>
      </c>
      <c r="F40" s="109" t="s">
        <v>68</v>
      </c>
      <c r="G40" s="154" t="s">
        <v>54</v>
      </c>
      <c r="H40" s="155" t="s">
        <v>54</v>
      </c>
      <c r="I40" s="156" t="s">
        <v>53</v>
      </c>
      <c r="J40" s="155" t="s">
        <v>54</v>
      </c>
      <c r="K40" s="175">
        <v>0.75</v>
      </c>
      <c r="M40" s="551"/>
      <c r="N40" s="551"/>
      <c r="T40" s="13"/>
    </row>
    <row r="41" spans="1:20" ht="43.5" customHeight="1">
      <c r="A41" s="103"/>
      <c r="B41" s="105"/>
      <c r="C41" s="149" t="s">
        <v>1399</v>
      </c>
      <c r="E41" s="103"/>
      <c r="F41" s="103"/>
      <c r="G41" s="103"/>
      <c r="H41" s="103"/>
      <c r="I41" s="103"/>
      <c r="J41" s="103"/>
      <c r="K41" s="179"/>
      <c r="M41" s="551"/>
      <c r="N41" s="551"/>
      <c r="T41" s="13"/>
    </row>
    <row r="42" spans="1:20" ht="61.5" customHeight="1">
      <c r="A42" s="103"/>
      <c r="B42" s="217"/>
      <c r="C42" s="162" t="s">
        <v>1400</v>
      </c>
      <c r="D42" s="101"/>
      <c r="E42" s="100"/>
      <c r="F42" s="101"/>
      <c r="G42" s="100"/>
      <c r="H42" s="101"/>
      <c r="I42" s="100"/>
      <c r="J42" s="101"/>
      <c r="K42" s="100"/>
      <c r="L42" s="365"/>
      <c r="M42" s="553"/>
      <c r="N42" s="554"/>
      <c r="T42" s="13"/>
    </row>
    <row r="43" spans="1:20" ht="61.5" customHeight="1">
      <c r="A43" s="110">
        <v>13</v>
      </c>
      <c r="B43" s="187" t="s">
        <v>435</v>
      </c>
      <c r="C43" s="149" t="s">
        <v>1401</v>
      </c>
      <c r="D43" s="152"/>
      <c r="E43" s="160">
        <v>2553</v>
      </c>
      <c r="F43" s="109" t="s">
        <v>68</v>
      </c>
      <c r="G43" s="160" t="s">
        <v>54</v>
      </c>
      <c r="H43" s="95" t="s">
        <v>54</v>
      </c>
      <c r="I43" s="168" t="s">
        <v>53</v>
      </c>
      <c r="J43" s="95" t="s">
        <v>54</v>
      </c>
      <c r="K43" s="151">
        <v>0.75</v>
      </c>
      <c r="L43" s="184"/>
      <c r="M43" s="572"/>
      <c r="N43" s="573"/>
      <c r="T43" s="13"/>
    </row>
    <row r="44" spans="1:20" ht="39" customHeight="1">
      <c r="A44" s="103"/>
      <c r="C44" s="149" t="s">
        <v>1402</v>
      </c>
      <c r="E44" s="103"/>
      <c r="F44" s="103"/>
      <c r="G44" s="103"/>
      <c r="H44" s="103"/>
      <c r="I44" s="103"/>
      <c r="J44" s="103"/>
      <c r="K44" s="179"/>
      <c r="L44" s="66"/>
      <c r="M44" s="572"/>
      <c r="N44" s="573"/>
      <c r="T44" s="13"/>
    </row>
    <row r="45" spans="1:20" ht="39">
      <c r="A45" s="103"/>
      <c r="B45" s="371"/>
      <c r="C45" s="149" t="s">
        <v>1403</v>
      </c>
      <c r="E45" s="103"/>
      <c r="G45" s="103"/>
      <c r="I45" s="103"/>
      <c r="K45" s="103"/>
      <c r="M45" s="593"/>
      <c r="N45" s="552"/>
      <c r="T45" s="13"/>
    </row>
    <row r="46" spans="1:19" s="81" customFormat="1" ht="19.5">
      <c r="A46" s="548" t="s">
        <v>50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50"/>
      <c r="O46" s="80"/>
      <c r="P46" s="80"/>
      <c r="Q46" s="80"/>
      <c r="R46" s="80"/>
      <c r="S46" s="80"/>
    </row>
    <row r="47" spans="1:14" s="8" customFormat="1" ht="23.25" customHeight="1">
      <c r="A47" s="14">
        <v>14</v>
      </c>
      <c r="B47" s="136" t="s">
        <v>435</v>
      </c>
      <c r="C47" s="137" t="s">
        <v>434</v>
      </c>
      <c r="D47" s="14">
        <v>2548</v>
      </c>
      <c r="E47" s="138">
        <v>2553</v>
      </c>
      <c r="F47" s="137" t="s">
        <v>68</v>
      </c>
      <c r="G47" s="14" t="s">
        <v>54</v>
      </c>
      <c r="H47" s="14" t="s">
        <v>54</v>
      </c>
      <c r="I47" s="14" t="s">
        <v>54</v>
      </c>
      <c r="J47" s="142" t="s">
        <v>53</v>
      </c>
      <c r="K47" s="140">
        <v>1</v>
      </c>
      <c r="L47" s="461" t="s">
        <v>1422</v>
      </c>
      <c r="M47" s="600" t="s">
        <v>433</v>
      </c>
      <c r="N47" s="601"/>
    </row>
    <row r="49" spans="1:19" s="309" customFormat="1" ht="19.5">
      <c r="A49" s="318"/>
      <c r="B49" s="308" t="s">
        <v>930</v>
      </c>
      <c r="C49" s="333" t="s">
        <v>929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O49" s="310"/>
      <c r="P49" s="310"/>
      <c r="Q49" s="310"/>
      <c r="R49" s="310"/>
      <c r="S49" s="310"/>
    </row>
    <row r="50" spans="1:19" s="309" customFormat="1" ht="19.5">
      <c r="A50" s="313"/>
      <c r="B50" s="332"/>
      <c r="C50" s="320" t="s">
        <v>931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O50" s="310"/>
      <c r="P50" s="310"/>
      <c r="Q50" s="310"/>
      <c r="R50" s="310"/>
      <c r="S50" s="310"/>
    </row>
  </sheetData>
  <sheetProtection/>
  <mergeCells count="53">
    <mergeCell ref="M38:N38"/>
    <mergeCell ref="M39:N39"/>
    <mergeCell ref="M40:N40"/>
    <mergeCell ref="M32:N32"/>
    <mergeCell ref="M33:N33"/>
    <mergeCell ref="M34:N34"/>
    <mergeCell ref="M35:N35"/>
    <mergeCell ref="M28:N28"/>
    <mergeCell ref="M29:N29"/>
    <mergeCell ref="M30:N30"/>
    <mergeCell ref="M31:N31"/>
    <mergeCell ref="M36:N36"/>
    <mergeCell ref="M37:N37"/>
    <mergeCell ref="M47:N47"/>
    <mergeCell ref="M44:N44"/>
    <mergeCell ref="M43:N43"/>
    <mergeCell ref="M11:N11"/>
    <mergeCell ref="M12:N12"/>
    <mergeCell ref="M15:N15"/>
    <mergeCell ref="M16:N16"/>
    <mergeCell ref="M17:N17"/>
    <mergeCell ref="M18:N18"/>
    <mergeCell ref="M14:N14"/>
    <mergeCell ref="A1:F1"/>
    <mergeCell ref="A2:D2"/>
    <mergeCell ref="A4:A5"/>
    <mergeCell ref="B4:B5"/>
    <mergeCell ref="C4:C5"/>
    <mergeCell ref="M24:N24"/>
    <mergeCell ref="B14:C14"/>
    <mergeCell ref="M19:N19"/>
    <mergeCell ref="M20:N20"/>
    <mergeCell ref="M22:N22"/>
    <mergeCell ref="A7:N7"/>
    <mergeCell ref="M25:N25"/>
    <mergeCell ref="M41:N41"/>
    <mergeCell ref="M42:N42"/>
    <mergeCell ref="M45:N45"/>
    <mergeCell ref="A46:N46"/>
    <mergeCell ref="M23:N23"/>
    <mergeCell ref="M21:N21"/>
    <mergeCell ref="M26:N26"/>
    <mergeCell ref="M27:N27"/>
    <mergeCell ref="M9:N9"/>
    <mergeCell ref="L6:N6"/>
    <mergeCell ref="E4:E5"/>
    <mergeCell ref="A10:N10"/>
    <mergeCell ref="M8:N8"/>
    <mergeCell ref="A13:N13"/>
    <mergeCell ref="D4:D5"/>
    <mergeCell ref="L4:N5"/>
    <mergeCell ref="K4:K5"/>
    <mergeCell ref="F4:F5"/>
  </mergeCells>
  <hyperlinks>
    <hyperlink ref="C49:M49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ศศ.1"/>
    <hyperlink ref="L9" r:id="rId3" display="ศศ.2"/>
    <hyperlink ref="L11" r:id="rId4" display="ศศ.3"/>
    <hyperlink ref="L12" r:id="rId5" display="ศศ.4"/>
    <hyperlink ref="L15" r:id="rId6" display="ศศ.5"/>
    <hyperlink ref="L16" r:id="rId7" display="ศศ.6"/>
    <hyperlink ref="L17" r:id="rId8" display="ศศ.7"/>
    <hyperlink ref="L18" r:id="rId9" display="ศศ.8"/>
    <hyperlink ref="L19" r:id="rId10" display="ศศ.9"/>
    <hyperlink ref="L20" r:id="rId11" display="ศศ.10"/>
    <hyperlink ref="L21" r:id="rId12" display="ศศ.11"/>
    <hyperlink ref="L47" r:id="rId13" display="ศศ.1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4"/>
  <headerFooter>
    <oddHeader>&amp;R&amp;"TH SarabunPSK,Regular"&amp;14&amp;P</oddHeader>
    <oddFooter>&amp;L&amp;"TH SarabunPSK,Regular"&amp;14สาขาวิชาเศรษฐศาสตร์</oddFooter>
  </headerFooter>
  <rowBreaks count="4" manualBreakCount="4">
    <brk id="12" max="255" man="1"/>
    <brk id="21" max="255" man="1"/>
    <brk id="29" max="255" man="1"/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zoomScale="80" zoomScaleNormal="80" zoomScaleSheetLayoutView="80" zoomScalePageLayoutView="70" workbookViewId="0" topLeftCell="A1">
      <selection activeCell="L14" sqref="L14"/>
    </sheetView>
  </sheetViews>
  <sheetFormatPr defaultColWidth="9.140625" defaultRowHeight="15"/>
  <cols>
    <col min="1" max="1" width="5.00390625" style="13" customWidth="1"/>
    <col min="2" max="2" width="21.5742187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6"/>
      <c r="P4" s="66"/>
      <c r="Q4" s="66"/>
      <c r="R4" s="66"/>
      <c r="S4" s="66"/>
    </row>
    <row r="5" spans="1:14" ht="19.5">
      <c r="A5" s="538"/>
      <c r="B5" s="539"/>
      <c r="C5" s="538"/>
      <c r="D5" s="539"/>
      <c r="E5" s="539"/>
      <c r="F5" s="539"/>
      <c r="G5" s="65">
        <v>0.25</v>
      </c>
      <c r="H5" s="7">
        <v>0.5</v>
      </c>
      <c r="I5" s="6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12</v>
      </c>
      <c r="C6" s="3"/>
      <c r="D6" s="3"/>
      <c r="E6" s="3"/>
      <c r="F6" s="3"/>
      <c r="G6" s="3"/>
      <c r="H6" s="3"/>
      <c r="I6" s="3"/>
      <c r="J6" s="3"/>
      <c r="K6" s="3"/>
      <c r="L6" s="547"/>
      <c r="M6" s="547"/>
      <c r="N6" s="547"/>
    </row>
    <row r="7" spans="1:19" s="81" customFormat="1" ht="19.5">
      <c r="A7" s="548" t="s">
        <v>49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23.25" customHeight="1">
      <c r="A8" s="14">
        <v>1</v>
      </c>
      <c r="B8" s="136" t="s">
        <v>373</v>
      </c>
      <c r="C8" s="143" t="s">
        <v>372</v>
      </c>
      <c r="D8" s="79">
        <v>2553</v>
      </c>
      <c r="E8" s="14">
        <v>2553</v>
      </c>
      <c r="F8" s="137" t="s">
        <v>68</v>
      </c>
      <c r="G8" s="14" t="s">
        <v>54</v>
      </c>
      <c r="H8" s="14" t="s">
        <v>54</v>
      </c>
      <c r="I8" s="142" t="s">
        <v>53</v>
      </c>
      <c r="J8" s="14" t="s">
        <v>54</v>
      </c>
      <c r="K8" s="244">
        <v>0.75</v>
      </c>
      <c r="L8" s="461" t="s">
        <v>371</v>
      </c>
      <c r="M8" s="600" t="s">
        <v>370</v>
      </c>
      <c r="N8" s="601"/>
      <c r="O8" s="8"/>
      <c r="P8" s="8"/>
      <c r="Q8" s="8"/>
      <c r="R8" s="8"/>
      <c r="S8" s="8"/>
      <c r="T8" s="8"/>
    </row>
    <row r="10" spans="1:19" s="309" customFormat="1" ht="19.5">
      <c r="A10" s="318"/>
      <c r="B10" s="308" t="s">
        <v>930</v>
      </c>
      <c r="C10" s="333" t="s">
        <v>929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O10" s="310"/>
      <c r="P10" s="310"/>
      <c r="Q10" s="310"/>
      <c r="R10" s="310"/>
      <c r="S10" s="310"/>
    </row>
    <row r="11" spans="1:19" s="309" customFormat="1" ht="19.5">
      <c r="A11" s="313"/>
      <c r="B11" s="332"/>
      <c r="C11" s="320" t="s">
        <v>931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O11" s="310"/>
      <c r="P11" s="310"/>
      <c r="Q11" s="310"/>
      <c r="R11" s="310"/>
      <c r="S11" s="310"/>
    </row>
  </sheetData>
  <sheetProtection/>
  <mergeCells count="13">
    <mergeCell ref="A7:N7"/>
    <mergeCell ref="M8:N8"/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</mergeCells>
  <hyperlinks>
    <hyperlink ref="C10:M10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พศ.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  <headerFooter>
    <oddHeader>&amp;R&amp;"TH SarabunPSK,Regular"&amp;14&amp;P</oddHeader>
    <oddFooter>&amp;L&amp;"TH SarabunPSK,Regular"&amp;14สาขาวิชาพยาบาลศาสตร์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64"/>
  <sheetViews>
    <sheetView zoomScale="80" zoomScaleNormal="80" zoomScaleSheetLayoutView="80" zoomScalePageLayoutView="70" workbookViewId="0" topLeftCell="A19">
      <selection activeCell="C22" sqref="C22"/>
    </sheetView>
  </sheetViews>
  <sheetFormatPr defaultColWidth="9.140625" defaultRowHeight="15"/>
  <cols>
    <col min="1" max="1" width="5.00390625" style="1" customWidth="1"/>
    <col min="2" max="2" width="20.00390625" style="1" customWidth="1"/>
    <col min="3" max="3" width="27.57421875" style="1" customWidth="1"/>
    <col min="4" max="4" width="8.421875" style="1" customWidth="1"/>
    <col min="5" max="5" width="9.00390625" style="1" customWidth="1"/>
    <col min="6" max="6" width="24.7109375" style="1" customWidth="1"/>
    <col min="7" max="9" width="9.00390625" style="1" customWidth="1"/>
    <col min="10" max="10" width="15.8515625" style="1" customWidth="1"/>
    <col min="11" max="11" width="8.28125" style="1" customWidth="1"/>
    <col min="12" max="12" width="7.7109375" style="1" customWidth="1"/>
    <col min="13" max="13" width="9.28125" style="1" customWidth="1"/>
    <col min="14" max="14" width="19.00390625" style="1" customWidth="1"/>
    <col min="15" max="19" width="9.00390625" style="1" customWidth="1"/>
  </cols>
  <sheetData>
    <row r="1" spans="1:19" s="12" customFormat="1" ht="19.5">
      <c r="A1" s="536" t="s">
        <v>44</v>
      </c>
      <c r="B1" s="536"/>
      <c r="C1" s="536"/>
      <c r="D1" s="536"/>
      <c r="E1" s="536"/>
      <c r="F1" s="536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2" customFormat="1" ht="19.5">
      <c r="A2" s="537" t="s">
        <v>45</v>
      </c>
      <c r="B2" s="537"/>
      <c r="C2" s="537"/>
      <c r="D2" s="537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9"/>
      <c r="P4" s="9"/>
      <c r="Q4" s="9"/>
      <c r="R4" s="9"/>
      <c r="S4" s="9"/>
    </row>
    <row r="5" spans="1:14" ht="19.5">
      <c r="A5" s="538"/>
      <c r="B5" s="539"/>
      <c r="C5" s="538"/>
      <c r="D5" s="539"/>
      <c r="E5" s="539"/>
      <c r="F5" s="539"/>
      <c r="G5" s="10">
        <v>0.25</v>
      </c>
      <c r="H5" s="7">
        <v>0.5</v>
      </c>
      <c r="I5" s="10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10</v>
      </c>
      <c r="C6" s="3"/>
      <c r="D6" s="3"/>
      <c r="E6" s="3"/>
      <c r="F6" s="3"/>
      <c r="G6" s="3"/>
      <c r="H6" s="3"/>
      <c r="I6" s="3"/>
      <c r="J6" s="3"/>
      <c r="K6" s="52"/>
      <c r="L6" s="546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61.5" customHeight="1">
      <c r="A8" s="207">
        <v>1</v>
      </c>
      <c r="B8" s="235" t="s">
        <v>356</v>
      </c>
      <c r="C8" s="84" t="s">
        <v>357</v>
      </c>
      <c r="D8" s="236">
        <v>2553</v>
      </c>
      <c r="E8" s="82">
        <v>2553</v>
      </c>
      <c r="F8" s="233" t="s">
        <v>68</v>
      </c>
      <c r="G8" s="220" t="s">
        <v>53</v>
      </c>
      <c r="H8" s="82" t="s">
        <v>54</v>
      </c>
      <c r="I8" s="82" t="s">
        <v>54</v>
      </c>
      <c r="J8" s="82" t="s">
        <v>54</v>
      </c>
      <c r="K8" s="218">
        <v>0.25</v>
      </c>
      <c r="L8" s="462" t="s">
        <v>1464</v>
      </c>
      <c r="M8" s="620" t="s">
        <v>1647</v>
      </c>
      <c r="N8" s="621"/>
      <c r="O8" s="8"/>
      <c r="P8" s="8"/>
      <c r="Q8" s="8"/>
      <c r="R8" s="8"/>
      <c r="S8" s="8"/>
      <c r="T8" s="8"/>
    </row>
    <row r="9" spans="1:20" s="241" customFormat="1" ht="61.5" customHeight="1">
      <c r="A9" s="207">
        <v>2</v>
      </c>
      <c r="B9" s="235" t="s">
        <v>356</v>
      </c>
      <c r="C9" s="84" t="s">
        <v>357</v>
      </c>
      <c r="D9" s="236">
        <v>2553</v>
      </c>
      <c r="E9" s="82">
        <v>2553</v>
      </c>
      <c r="F9" s="233" t="s">
        <v>68</v>
      </c>
      <c r="G9" s="220" t="s">
        <v>53</v>
      </c>
      <c r="H9" s="82" t="s">
        <v>54</v>
      </c>
      <c r="I9" s="82" t="s">
        <v>54</v>
      </c>
      <c r="J9" s="82" t="s">
        <v>54</v>
      </c>
      <c r="K9" s="218">
        <v>0.25</v>
      </c>
      <c r="L9" s="462" t="s">
        <v>1465</v>
      </c>
      <c r="M9" s="620" t="s">
        <v>1648</v>
      </c>
      <c r="N9" s="621"/>
      <c r="O9" s="240"/>
      <c r="P9" s="240"/>
      <c r="Q9" s="240"/>
      <c r="R9" s="240"/>
      <c r="S9" s="240"/>
      <c r="T9" s="240"/>
    </row>
    <row r="10" spans="1:20" s="124" customFormat="1" ht="61.5" customHeight="1">
      <c r="A10" s="82">
        <v>3</v>
      </c>
      <c r="B10" s="235" t="s">
        <v>356</v>
      </c>
      <c r="C10" s="84" t="s">
        <v>357</v>
      </c>
      <c r="D10" s="236">
        <v>2553</v>
      </c>
      <c r="E10" s="82">
        <v>2553</v>
      </c>
      <c r="F10" s="233" t="s">
        <v>68</v>
      </c>
      <c r="G10" s="220" t="s">
        <v>53</v>
      </c>
      <c r="H10" s="82" t="s">
        <v>54</v>
      </c>
      <c r="I10" s="82" t="s">
        <v>54</v>
      </c>
      <c r="J10" s="82" t="s">
        <v>54</v>
      </c>
      <c r="K10" s="218">
        <v>0.25</v>
      </c>
      <c r="L10" s="462" t="s">
        <v>1466</v>
      </c>
      <c r="M10" s="594" t="s">
        <v>1649</v>
      </c>
      <c r="N10" s="595"/>
      <c r="O10" s="8"/>
      <c r="P10" s="8"/>
      <c r="Q10" s="8"/>
      <c r="R10" s="8"/>
      <c r="S10" s="8"/>
      <c r="T10" s="8"/>
    </row>
    <row r="11" spans="1:20" s="124" customFormat="1" ht="61.5" customHeight="1">
      <c r="A11" s="207">
        <v>4</v>
      </c>
      <c r="B11" s="234" t="s">
        <v>354</v>
      </c>
      <c r="C11" s="162" t="s">
        <v>355</v>
      </c>
      <c r="D11" s="209">
        <v>2552</v>
      </c>
      <c r="E11" s="207">
        <v>2553</v>
      </c>
      <c r="F11" s="233" t="s">
        <v>68</v>
      </c>
      <c r="G11" s="220" t="s">
        <v>53</v>
      </c>
      <c r="H11" s="82" t="s">
        <v>54</v>
      </c>
      <c r="I11" s="82" t="s">
        <v>54</v>
      </c>
      <c r="J11" s="82" t="s">
        <v>54</v>
      </c>
      <c r="K11" s="218">
        <v>0.25</v>
      </c>
      <c r="L11" s="457" t="s">
        <v>1467</v>
      </c>
      <c r="M11" s="620" t="s">
        <v>1650</v>
      </c>
      <c r="N11" s="621"/>
      <c r="O11" s="8"/>
      <c r="P11" s="8"/>
      <c r="Q11" s="8"/>
      <c r="R11" s="8"/>
      <c r="S11" s="8"/>
      <c r="T11" s="8"/>
    </row>
    <row r="12" spans="1:20" s="124" customFormat="1" ht="61.5" customHeight="1">
      <c r="A12" s="207">
        <v>5</v>
      </c>
      <c r="B12" s="238" t="s">
        <v>354</v>
      </c>
      <c r="C12" s="162" t="s">
        <v>361</v>
      </c>
      <c r="D12" s="209">
        <v>2553</v>
      </c>
      <c r="E12" s="207">
        <v>2553</v>
      </c>
      <c r="F12" s="233" t="s">
        <v>68</v>
      </c>
      <c r="G12" s="220" t="s">
        <v>53</v>
      </c>
      <c r="H12" s="82" t="s">
        <v>54</v>
      </c>
      <c r="I12" s="82" t="s">
        <v>54</v>
      </c>
      <c r="J12" s="82" t="s">
        <v>54</v>
      </c>
      <c r="K12" s="218">
        <v>0.25</v>
      </c>
      <c r="L12" s="462" t="s">
        <v>1468</v>
      </c>
      <c r="M12" s="620" t="s">
        <v>1651</v>
      </c>
      <c r="N12" s="621"/>
      <c r="O12" s="8"/>
      <c r="P12" s="8"/>
      <c r="Q12" s="8"/>
      <c r="R12" s="8"/>
      <c r="S12" s="8"/>
      <c r="T12" s="8"/>
    </row>
    <row r="13" spans="1:20" s="241" customFormat="1" ht="61.5" customHeight="1">
      <c r="A13" s="207">
        <v>6</v>
      </c>
      <c r="B13" s="238" t="s">
        <v>354</v>
      </c>
      <c r="C13" s="162" t="s">
        <v>363</v>
      </c>
      <c r="D13" s="209">
        <v>2553</v>
      </c>
      <c r="E13" s="207">
        <v>2553</v>
      </c>
      <c r="F13" s="233" t="s">
        <v>68</v>
      </c>
      <c r="G13" s="220" t="s">
        <v>53</v>
      </c>
      <c r="H13" s="82" t="s">
        <v>54</v>
      </c>
      <c r="I13" s="82" t="s">
        <v>54</v>
      </c>
      <c r="J13" s="82" t="s">
        <v>54</v>
      </c>
      <c r="K13" s="218">
        <v>0.25</v>
      </c>
      <c r="L13" s="462" t="s">
        <v>1469</v>
      </c>
      <c r="M13" s="620" t="s">
        <v>1652</v>
      </c>
      <c r="N13" s="621"/>
      <c r="O13" s="240"/>
      <c r="P13" s="240"/>
      <c r="Q13" s="240"/>
      <c r="R13" s="240"/>
      <c r="S13" s="240"/>
      <c r="T13" s="240"/>
    </row>
    <row r="14" spans="1:20" s="124" customFormat="1" ht="61.5" customHeight="1">
      <c r="A14" s="82">
        <v>7</v>
      </c>
      <c r="B14" s="237" t="s">
        <v>354</v>
      </c>
      <c r="C14" s="84" t="s">
        <v>366</v>
      </c>
      <c r="D14" s="82">
        <v>2553</v>
      </c>
      <c r="E14" s="82">
        <v>2553</v>
      </c>
      <c r="F14" s="233" t="s">
        <v>68</v>
      </c>
      <c r="G14" s="220" t="s">
        <v>53</v>
      </c>
      <c r="H14" s="82" t="s">
        <v>54</v>
      </c>
      <c r="I14" s="82" t="s">
        <v>54</v>
      </c>
      <c r="J14" s="82" t="s">
        <v>54</v>
      </c>
      <c r="K14" s="219">
        <v>0.25</v>
      </c>
      <c r="L14" s="457" t="s">
        <v>1470</v>
      </c>
      <c r="M14" s="594" t="s">
        <v>1653</v>
      </c>
      <c r="N14" s="595"/>
      <c r="O14" s="8"/>
      <c r="P14" s="8"/>
      <c r="Q14" s="8"/>
      <c r="R14" s="8"/>
      <c r="S14" s="8"/>
      <c r="T14" s="8"/>
    </row>
    <row r="15" spans="1:20" s="124" customFormat="1" ht="61.5" customHeight="1">
      <c r="A15" s="207">
        <v>8</v>
      </c>
      <c r="B15" s="232" t="s">
        <v>350</v>
      </c>
      <c r="C15" s="162" t="s">
        <v>351</v>
      </c>
      <c r="D15" s="209">
        <v>2552</v>
      </c>
      <c r="E15" s="207">
        <v>2553</v>
      </c>
      <c r="F15" s="233" t="s">
        <v>68</v>
      </c>
      <c r="G15" s="220" t="s">
        <v>53</v>
      </c>
      <c r="H15" s="82" t="s">
        <v>54</v>
      </c>
      <c r="I15" s="82" t="s">
        <v>54</v>
      </c>
      <c r="J15" s="82" t="s">
        <v>54</v>
      </c>
      <c r="K15" s="218">
        <v>0.25</v>
      </c>
      <c r="L15" s="462" t="s">
        <v>1471</v>
      </c>
      <c r="M15" s="620" t="s">
        <v>1654</v>
      </c>
      <c r="N15" s="621"/>
      <c r="O15" s="8"/>
      <c r="P15" s="8"/>
      <c r="Q15" s="8"/>
      <c r="R15" s="8"/>
      <c r="S15" s="8"/>
      <c r="T15" s="8"/>
    </row>
    <row r="16" spans="1:20" s="124" customFormat="1" ht="61.5" customHeight="1">
      <c r="A16" s="82">
        <v>9</v>
      </c>
      <c r="B16" s="237" t="s">
        <v>350</v>
      </c>
      <c r="C16" s="162" t="s">
        <v>358</v>
      </c>
      <c r="D16" s="209">
        <v>2553</v>
      </c>
      <c r="E16" s="207">
        <v>2553</v>
      </c>
      <c r="F16" s="233" t="s">
        <v>68</v>
      </c>
      <c r="G16" s="220" t="s">
        <v>53</v>
      </c>
      <c r="H16" s="82" t="s">
        <v>54</v>
      </c>
      <c r="I16" s="82" t="s">
        <v>54</v>
      </c>
      <c r="J16" s="82" t="s">
        <v>54</v>
      </c>
      <c r="K16" s="218">
        <v>0.25</v>
      </c>
      <c r="L16" s="462" t="s">
        <v>1472</v>
      </c>
      <c r="M16" s="622" t="s">
        <v>1655</v>
      </c>
      <c r="N16" s="623"/>
      <c r="O16" s="8"/>
      <c r="P16" s="8"/>
      <c r="Q16" s="8"/>
      <c r="R16" s="8"/>
      <c r="S16" s="8"/>
      <c r="T16" s="8"/>
    </row>
    <row r="17" spans="1:20" s="124" customFormat="1" ht="102" customHeight="1">
      <c r="A17" s="82">
        <v>10</v>
      </c>
      <c r="B17" s="237" t="s">
        <v>350</v>
      </c>
      <c r="C17" s="84" t="s">
        <v>365</v>
      </c>
      <c r="D17" s="82">
        <v>2553</v>
      </c>
      <c r="E17" s="82">
        <v>2553</v>
      </c>
      <c r="F17" s="233" t="s">
        <v>68</v>
      </c>
      <c r="G17" s="220" t="s">
        <v>53</v>
      </c>
      <c r="H17" s="82" t="s">
        <v>54</v>
      </c>
      <c r="I17" s="82" t="s">
        <v>54</v>
      </c>
      <c r="J17" s="82" t="s">
        <v>54</v>
      </c>
      <c r="K17" s="218">
        <v>0.25</v>
      </c>
      <c r="L17" s="457" t="s">
        <v>1473</v>
      </c>
      <c r="M17" s="620" t="s">
        <v>1656</v>
      </c>
      <c r="N17" s="621"/>
      <c r="O17" s="8"/>
      <c r="P17" s="8"/>
      <c r="Q17" s="8"/>
      <c r="R17" s="8"/>
      <c r="S17" s="8"/>
      <c r="T17" s="8"/>
    </row>
    <row r="18" spans="1:20" s="124" customFormat="1" ht="61.5" customHeight="1">
      <c r="A18" s="207">
        <v>11</v>
      </c>
      <c r="B18" s="234" t="s">
        <v>352</v>
      </c>
      <c r="C18" s="162" t="s">
        <v>353</v>
      </c>
      <c r="D18" s="209">
        <v>2552</v>
      </c>
      <c r="E18" s="207">
        <v>2553</v>
      </c>
      <c r="F18" s="233" t="s">
        <v>68</v>
      </c>
      <c r="G18" s="220" t="s">
        <v>53</v>
      </c>
      <c r="H18" s="82" t="s">
        <v>54</v>
      </c>
      <c r="I18" s="82" t="s">
        <v>54</v>
      </c>
      <c r="J18" s="82" t="s">
        <v>54</v>
      </c>
      <c r="K18" s="218">
        <v>0.25</v>
      </c>
      <c r="L18" s="457" t="s">
        <v>1474</v>
      </c>
      <c r="M18" s="620" t="s">
        <v>1657</v>
      </c>
      <c r="N18" s="621"/>
      <c r="O18" s="8"/>
      <c r="P18" s="8"/>
      <c r="Q18" s="8"/>
      <c r="R18" s="8"/>
      <c r="S18" s="8"/>
      <c r="T18" s="8"/>
    </row>
    <row r="19" spans="1:20" s="124" customFormat="1" ht="61.5" customHeight="1">
      <c r="A19" s="207">
        <v>12</v>
      </c>
      <c r="B19" s="238" t="s">
        <v>352</v>
      </c>
      <c r="C19" s="162" t="s">
        <v>359</v>
      </c>
      <c r="D19" s="209">
        <v>2553</v>
      </c>
      <c r="E19" s="207">
        <v>2553</v>
      </c>
      <c r="F19" s="233" t="s">
        <v>68</v>
      </c>
      <c r="G19" s="220" t="s">
        <v>53</v>
      </c>
      <c r="H19" s="82" t="s">
        <v>54</v>
      </c>
      <c r="I19" s="82" t="s">
        <v>54</v>
      </c>
      <c r="J19" s="82" t="s">
        <v>54</v>
      </c>
      <c r="K19" s="218">
        <v>0.25</v>
      </c>
      <c r="L19" s="460" t="s">
        <v>1475</v>
      </c>
      <c r="M19" s="622" t="s">
        <v>1658</v>
      </c>
      <c r="N19" s="623"/>
      <c r="O19" s="8"/>
      <c r="P19" s="8"/>
      <c r="Q19" s="8"/>
      <c r="R19" s="8"/>
      <c r="S19" s="8"/>
      <c r="T19" s="8"/>
    </row>
    <row r="20" spans="1:20" s="124" customFormat="1" ht="61.5" customHeight="1">
      <c r="A20" s="207">
        <v>13</v>
      </c>
      <c r="B20" s="238" t="s">
        <v>352</v>
      </c>
      <c r="C20" s="162" t="s">
        <v>360</v>
      </c>
      <c r="D20" s="209">
        <v>2553</v>
      </c>
      <c r="E20" s="207">
        <v>2553</v>
      </c>
      <c r="F20" s="233" t="s">
        <v>68</v>
      </c>
      <c r="G20" s="220" t="s">
        <v>53</v>
      </c>
      <c r="H20" s="82" t="s">
        <v>54</v>
      </c>
      <c r="I20" s="82" t="s">
        <v>54</v>
      </c>
      <c r="J20" s="82" t="s">
        <v>54</v>
      </c>
      <c r="K20" s="218">
        <v>0.25</v>
      </c>
      <c r="L20" s="462" t="s">
        <v>1476</v>
      </c>
      <c r="M20" s="620" t="s">
        <v>1659</v>
      </c>
      <c r="N20" s="621"/>
      <c r="O20" s="8"/>
      <c r="P20" s="8"/>
      <c r="Q20" s="8"/>
      <c r="R20" s="8"/>
      <c r="S20" s="8"/>
      <c r="T20" s="8"/>
    </row>
    <row r="21" spans="1:20" s="241" customFormat="1" ht="61.5" customHeight="1">
      <c r="A21" s="207">
        <v>14</v>
      </c>
      <c r="B21" s="238" t="s">
        <v>352</v>
      </c>
      <c r="C21" s="162" t="s">
        <v>362</v>
      </c>
      <c r="D21" s="209">
        <v>2553</v>
      </c>
      <c r="E21" s="207">
        <v>2553</v>
      </c>
      <c r="F21" s="233" t="s">
        <v>68</v>
      </c>
      <c r="G21" s="220" t="s">
        <v>53</v>
      </c>
      <c r="H21" s="82" t="s">
        <v>54</v>
      </c>
      <c r="I21" s="82" t="s">
        <v>54</v>
      </c>
      <c r="J21" s="82" t="s">
        <v>54</v>
      </c>
      <c r="K21" s="218">
        <v>0.25</v>
      </c>
      <c r="L21" s="462" t="s">
        <v>1477</v>
      </c>
      <c r="M21" s="596" t="s">
        <v>1660</v>
      </c>
      <c r="N21" s="597"/>
      <c r="O21" s="240"/>
      <c r="P21" s="240"/>
      <c r="Q21" s="240"/>
      <c r="R21" s="240"/>
      <c r="S21" s="240"/>
      <c r="T21" s="240"/>
    </row>
    <row r="22" spans="1:20" s="241" customFormat="1" ht="61.5" customHeight="1">
      <c r="A22" s="207">
        <v>15</v>
      </c>
      <c r="B22" s="238" t="s">
        <v>352</v>
      </c>
      <c r="C22" s="162" t="s">
        <v>364</v>
      </c>
      <c r="D22" s="209">
        <v>2553</v>
      </c>
      <c r="E22" s="207">
        <v>2553</v>
      </c>
      <c r="F22" s="233" t="s">
        <v>68</v>
      </c>
      <c r="G22" s="220" t="s">
        <v>53</v>
      </c>
      <c r="H22" s="82" t="s">
        <v>54</v>
      </c>
      <c r="I22" s="82" t="s">
        <v>54</v>
      </c>
      <c r="J22" s="82" t="s">
        <v>54</v>
      </c>
      <c r="K22" s="218">
        <v>0.25</v>
      </c>
      <c r="L22" s="462" t="s">
        <v>1478</v>
      </c>
      <c r="M22" s="594" t="s">
        <v>1661</v>
      </c>
      <c r="N22" s="595"/>
      <c r="O22" s="240"/>
      <c r="P22" s="240"/>
      <c r="Q22" s="240"/>
      <c r="R22" s="240"/>
      <c r="S22" s="240"/>
      <c r="T22" s="240"/>
    </row>
    <row r="23" spans="1:19" s="81" customFormat="1" ht="19.5">
      <c r="A23" s="548" t="s">
        <v>49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50"/>
      <c r="O23" s="80"/>
      <c r="P23" s="80"/>
      <c r="Q23" s="80"/>
      <c r="R23" s="80"/>
      <c r="S23" s="80"/>
    </row>
    <row r="24" spans="1:19" s="309" customFormat="1" ht="19.5">
      <c r="A24" s="317"/>
      <c r="B24" s="522" t="s">
        <v>67</v>
      </c>
      <c r="C24" s="523"/>
      <c r="D24" s="311"/>
      <c r="E24" s="311"/>
      <c r="F24" s="311"/>
      <c r="G24" s="311"/>
      <c r="H24" s="311"/>
      <c r="I24" s="311"/>
      <c r="J24" s="311"/>
      <c r="K24" s="314"/>
      <c r="L24" s="314"/>
      <c r="M24" s="526"/>
      <c r="N24" s="527"/>
      <c r="O24" s="310"/>
      <c r="P24" s="310"/>
      <c r="Q24" s="310"/>
      <c r="R24" s="310"/>
      <c r="S24" s="310"/>
    </row>
    <row r="25" spans="1:20" s="12" customFormat="1" ht="61.5" customHeight="1">
      <c r="A25" s="17">
        <v>16</v>
      </c>
      <c r="B25" s="8" t="s">
        <v>368</v>
      </c>
      <c r="C25" s="315" t="s">
        <v>1429</v>
      </c>
      <c r="D25" s="17">
        <v>2553</v>
      </c>
      <c r="E25" s="111">
        <v>2553</v>
      </c>
      <c r="F25" s="126" t="s">
        <v>68</v>
      </c>
      <c r="G25" s="111" t="s">
        <v>54</v>
      </c>
      <c r="H25" s="110" t="s">
        <v>54</v>
      </c>
      <c r="I25" s="242" t="s">
        <v>53</v>
      </c>
      <c r="J25" s="110" t="s">
        <v>54</v>
      </c>
      <c r="K25" s="133">
        <v>0.75</v>
      </c>
      <c r="L25" s="113" t="s">
        <v>1479</v>
      </c>
      <c r="M25" s="570" t="s">
        <v>1491</v>
      </c>
      <c r="N25" s="624"/>
      <c r="O25" s="13"/>
      <c r="P25" s="13"/>
      <c r="Q25" s="13"/>
      <c r="R25" s="13"/>
      <c r="S25" s="13"/>
      <c r="T25" s="13"/>
    </row>
    <row r="26" spans="1:20" s="12" customFormat="1" ht="61.5" customHeight="1">
      <c r="A26" s="103"/>
      <c r="B26" s="13"/>
      <c r="C26" s="104" t="s">
        <v>1430</v>
      </c>
      <c r="D26" s="103"/>
      <c r="E26" s="13"/>
      <c r="F26" s="103"/>
      <c r="G26" s="13"/>
      <c r="H26" s="103"/>
      <c r="I26" s="13"/>
      <c r="J26" s="103"/>
      <c r="K26" s="103"/>
      <c r="L26" s="113" t="s">
        <v>1480</v>
      </c>
      <c r="M26" s="572" t="s">
        <v>1489</v>
      </c>
      <c r="N26" s="611"/>
      <c r="O26" s="13"/>
      <c r="P26" s="13"/>
      <c r="Q26" s="13"/>
      <c r="R26" s="13"/>
      <c r="S26" s="13"/>
      <c r="T26" s="13"/>
    </row>
    <row r="27" spans="1:20" s="12" customFormat="1" ht="61.5" customHeight="1">
      <c r="A27" s="103"/>
      <c r="B27" s="13"/>
      <c r="C27" s="104" t="s">
        <v>1431</v>
      </c>
      <c r="D27" s="103"/>
      <c r="E27" s="13"/>
      <c r="F27" s="103"/>
      <c r="G27" s="13"/>
      <c r="H27" s="103"/>
      <c r="I27" s="13"/>
      <c r="J27" s="103"/>
      <c r="K27" s="103"/>
      <c r="L27" s="113" t="s">
        <v>1481</v>
      </c>
      <c r="M27" s="572" t="s">
        <v>1492</v>
      </c>
      <c r="N27" s="611"/>
      <c r="O27" s="13"/>
      <c r="P27" s="13"/>
      <c r="Q27" s="13"/>
      <c r="R27" s="13"/>
      <c r="S27" s="13"/>
      <c r="T27" s="13"/>
    </row>
    <row r="28" spans="1:20" s="12" customFormat="1" ht="61.5" customHeight="1">
      <c r="A28" s="103"/>
      <c r="B28" s="327"/>
      <c r="C28" s="315" t="s">
        <v>1432</v>
      </c>
      <c r="D28" s="103"/>
      <c r="E28" s="327"/>
      <c r="F28" s="103"/>
      <c r="G28" s="327"/>
      <c r="H28" s="103"/>
      <c r="I28" s="327"/>
      <c r="J28" s="103"/>
      <c r="K28" s="103"/>
      <c r="L28" s="365" t="s">
        <v>1482</v>
      </c>
      <c r="M28" s="572" t="s">
        <v>1493</v>
      </c>
      <c r="N28" s="611"/>
      <c r="O28" s="13"/>
      <c r="P28" s="13"/>
      <c r="Q28" s="13"/>
      <c r="R28" s="13"/>
      <c r="S28" s="13"/>
      <c r="T28" s="13"/>
    </row>
    <row r="29" spans="1:20" s="12" customFormat="1" ht="61.5" customHeight="1">
      <c r="A29" s="100"/>
      <c r="B29" s="100"/>
      <c r="C29" s="328" t="s">
        <v>1433</v>
      </c>
      <c r="D29" s="100"/>
      <c r="E29" s="100"/>
      <c r="F29" s="100"/>
      <c r="G29" s="100"/>
      <c r="H29" s="100"/>
      <c r="I29" s="100"/>
      <c r="J29" s="100"/>
      <c r="K29" s="100"/>
      <c r="L29" s="378" t="s">
        <v>1483</v>
      </c>
      <c r="M29" s="572" t="s">
        <v>1490</v>
      </c>
      <c r="N29" s="611"/>
      <c r="O29" s="13"/>
      <c r="P29" s="13"/>
      <c r="Q29" s="13"/>
      <c r="R29" s="13"/>
      <c r="S29" s="13"/>
      <c r="T29" s="13"/>
    </row>
    <row r="30" spans="1:20" s="12" customFormat="1" ht="61.5" customHeight="1">
      <c r="A30" s="17">
        <v>17</v>
      </c>
      <c r="B30" s="8" t="s">
        <v>369</v>
      </c>
      <c r="C30" s="315" t="s">
        <v>1435</v>
      </c>
      <c r="D30" s="17">
        <v>2553</v>
      </c>
      <c r="E30" s="365">
        <v>2553</v>
      </c>
      <c r="F30" s="371" t="s">
        <v>68</v>
      </c>
      <c r="G30" s="365" t="s">
        <v>54</v>
      </c>
      <c r="H30" s="373" t="s">
        <v>54</v>
      </c>
      <c r="I30" s="131" t="s">
        <v>53</v>
      </c>
      <c r="J30" s="373" t="s">
        <v>54</v>
      </c>
      <c r="K30" s="129">
        <v>0.75</v>
      </c>
      <c r="L30" s="378" t="s">
        <v>1484</v>
      </c>
      <c r="M30" s="572" t="s">
        <v>1427</v>
      </c>
      <c r="N30" s="611"/>
      <c r="O30" s="13"/>
      <c r="P30" s="13"/>
      <c r="Q30" s="13"/>
      <c r="R30" s="13"/>
      <c r="S30" s="13"/>
      <c r="T30" s="13"/>
    </row>
    <row r="31" spans="1:20" s="12" customFormat="1" ht="61.5" customHeight="1">
      <c r="A31" s="103"/>
      <c r="B31" s="13"/>
      <c r="C31" s="104" t="s">
        <v>1436</v>
      </c>
      <c r="D31" s="103"/>
      <c r="E31" s="13"/>
      <c r="F31" s="103"/>
      <c r="G31" s="13"/>
      <c r="H31" s="103"/>
      <c r="I31" s="13"/>
      <c r="J31" s="103"/>
      <c r="K31" s="103"/>
      <c r="L31" s="113" t="s">
        <v>1485</v>
      </c>
      <c r="M31" s="572" t="s">
        <v>840</v>
      </c>
      <c r="N31" s="611"/>
      <c r="O31" s="13"/>
      <c r="P31" s="13"/>
      <c r="Q31" s="13"/>
      <c r="R31" s="13"/>
      <c r="S31" s="13"/>
      <c r="T31" s="13"/>
    </row>
    <row r="32" spans="1:20" s="12" customFormat="1" ht="43.5" customHeight="1">
      <c r="A32" s="103"/>
      <c r="B32" s="315"/>
      <c r="C32" s="315" t="s">
        <v>1437</v>
      </c>
      <c r="D32" s="103"/>
      <c r="E32" s="103"/>
      <c r="F32" s="103"/>
      <c r="G32" s="103"/>
      <c r="H32" s="103"/>
      <c r="I32" s="103"/>
      <c r="J32" s="103"/>
      <c r="K32" s="179"/>
      <c r="L32" s="365"/>
      <c r="M32" s="555"/>
      <c r="N32" s="551"/>
      <c r="O32" s="13"/>
      <c r="P32" s="13"/>
      <c r="Q32" s="13"/>
      <c r="R32" s="13"/>
      <c r="S32" s="13"/>
      <c r="T32" s="13"/>
    </row>
    <row r="33" spans="1:20" s="12" customFormat="1" ht="43.5" customHeight="1">
      <c r="A33" s="103"/>
      <c r="B33" s="13"/>
      <c r="C33" s="104" t="s">
        <v>1434</v>
      </c>
      <c r="D33" s="103"/>
      <c r="E33" s="13"/>
      <c r="F33" s="103"/>
      <c r="G33" s="13"/>
      <c r="H33" s="103"/>
      <c r="I33" s="13"/>
      <c r="J33" s="103"/>
      <c r="K33" s="103"/>
      <c r="L33" s="113"/>
      <c r="M33" s="551"/>
      <c r="N33" s="551"/>
      <c r="O33" s="13"/>
      <c r="P33" s="13"/>
      <c r="Q33" s="13"/>
      <c r="R33" s="13"/>
      <c r="S33" s="13"/>
      <c r="T33" s="13"/>
    </row>
    <row r="34" spans="1:20" s="12" customFormat="1" ht="61.5" customHeight="1">
      <c r="A34" s="100"/>
      <c r="B34" s="101"/>
      <c r="C34" s="328" t="s">
        <v>1438</v>
      </c>
      <c r="D34" s="100"/>
      <c r="E34" s="101"/>
      <c r="F34" s="100"/>
      <c r="G34" s="101"/>
      <c r="H34" s="100"/>
      <c r="I34" s="101"/>
      <c r="J34" s="100"/>
      <c r="K34" s="100"/>
      <c r="L34" s="365"/>
      <c r="M34" s="551"/>
      <c r="N34" s="551"/>
      <c r="O34" s="13"/>
      <c r="P34" s="13"/>
      <c r="Q34" s="13"/>
      <c r="R34" s="13"/>
      <c r="S34" s="13"/>
      <c r="T34" s="13"/>
    </row>
    <row r="35" spans="1:20" s="12" customFormat="1" ht="61.5" customHeight="1">
      <c r="A35" s="17">
        <v>18</v>
      </c>
      <c r="B35" s="8" t="s">
        <v>354</v>
      </c>
      <c r="C35" s="315" t="s">
        <v>1439</v>
      </c>
      <c r="D35" s="17">
        <v>2553</v>
      </c>
      <c r="E35" s="365">
        <v>2553</v>
      </c>
      <c r="F35" s="371" t="s">
        <v>68</v>
      </c>
      <c r="G35" s="365" t="s">
        <v>54</v>
      </c>
      <c r="H35" s="373" t="s">
        <v>54</v>
      </c>
      <c r="I35" s="131" t="s">
        <v>53</v>
      </c>
      <c r="J35" s="373" t="s">
        <v>54</v>
      </c>
      <c r="K35" s="129">
        <v>0.75</v>
      </c>
      <c r="L35" s="378"/>
      <c r="M35" s="555"/>
      <c r="N35" s="551"/>
      <c r="O35" s="13"/>
      <c r="P35" s="13"/>
      <c r="Q35" s="13"/>
      <c r="R35" s="13"/>
      <c r="S35" s="13"/>
      <c r="T35" s="13"/>
    </row>
    <row r="36" spans="1:20" s="12" customFormat="1" ht="61.5" customHeight="1">
      <c r="A36" s="103"/>
      <c r="B36" s="13"/>
      <c r="C36" s="104" t="s">
        <v>1440</v>
      </c>
      <c r="D36" s="103"/>
      <c r="E36" s="13"/>
      <c r="F36" s="103"/>
      <c r="G36" s="13"/>
      <c r="H36" s="103"/>
      <c r="I36" s="13"/>
      <c r="J36" s="103"/>
      <c r="K36" s="103"/>
      <c r="L36" s="113"/>
      <c r="M36" s="554"/>
      <c r="N36" s="554"/>
      <c r="O36" s="13"/>
      <c r="P36" s="13"/>
      <c r="Q36" s="13"/>
      <c r="R36" s="13"/>
      <c r="S36" s="13"/>
      <c r="T36" s="13"/>
    </row>
    <row r="37" spans="1:20" s="12" customFormat="1" ht="61.5" customHeight="1">
      <c r="A37" s="103"/>
      <c r="B37" s="13"/>
      <c r="C37" s="104" t="s">
        <v>1441</v>
      </c>
      <c r="D37" s="103"/>
      <c r="E37" s="185"/>
      <c r="F37" s="103"/>
      <c r="G37" s="185"/>
      <c r="H37" s="103"/>
      <c r="I37" s="185"/>
      <c r="J37" s="103"/>
      <c r="K37" s="103"/>
      <c r="L37" s="113"/>
      <c r="M37" s="554"/>
      <c r="N37" s="554"/>
      <c r="O37" s="13"/>
      <c r="P37" s="13"/>
      <c r="Q37" s="13"/>
      <c r="R37" s="13"/>
      <c r="S37" s="13"/>
      <c r="T37" s="13"/>
    </row>
    <row r="38" spans="1:20" s="12" customFormat="1" ht="39">
      <c r="A38" s="103"/>
      <c r="B38" s="13"/>
      <c r="C38" s="104" t="s">
        <v>1442</v>
      </c>
      <c r="D38" s="103"/>
      <c r="E38" s="13"/>
      <c r="F38" s="103"/>
      <c r="G38" s="13"/>
      <c r="H38" s="103"/>
      <c r="I38" s="13"/>
      <c r="J38" s="103"/>
      <c r="K38" s="103"/>
      <c r="L38" s="113"/>
      <c r="M38" s="554"/>
      <c r="N38" s="554"/>
      <c r="O38" s="13"/>
      <c r="P38" s="13"/>
      <c r="Q38" s="13"/>
      <c r="R38" s="13"/>
      <c r="S38" s="13"/>
      <c r="T38" s="13"/>
    </row>
    <row r="39" spans="1:20" s="12" customFormat="1" ht="39">
      <c r="A39" s="217"/>
      <c r="B39" s="328"/>
      <c r="C39" s="391" t="s">
        <v>1443</v>
      </c>
      <c r="D39" s="100"/>
      <c r="E39" s="101"/>
      <c r="F39" s="100"/>
      <c r="G39" s="101"/>
      <c r="H39" s="100"/>
      <c r="I39" s="101"/>
      <c r="J39" s="100"/>
      <c r="K39" s="103"/>
      <c r="L39" s="113"/>
      <c r="M39" s="554"/>
      <c r="N39" s="554"/>
      <c r="O39" s="13"/>
      <c r="P39" s="13"/>
      <c r="Q39" s="13"/>
      <c r="R39" s="13"/>
      <c r="S39" s="13"/>
      <c r="T39" s="13"/>
    </row>
    <row r="40" spans="1:20" s="12" customFormat="1" ht="80.25" customHeight="1">
      <c r="A40" s="17">
        <v>19</v>
      </c>
      <c r="B40" s="8" t="s">
        <v>350</v>
      </c>
      <c r="C40" s="315" t="s">
        <v>1444</v>
      </c>
      <c r="D40" s="17">
        <v>2553</v>
      </c>
      <c r="E40" s="365">
        <v>2553</v>
      </c>
      <c r="F40" s="371" t="s">
        <v>68</v>
      </c>
      <c r="G40" s="365" t="s">
        <v>54</v>
      </c>
      <c r="H40" s="373" t="s">
        <v>54</v>
      </c>
      <c r="I40" s="131" t="s">
        <v>53</v>
      </c>
      <c r="J40" s="373" t="s">
        <v>54</v>
      </c>
      <c r="K40" s="133">
        <v>0.75</v>
      </c>
      <c r="L40" s="113"/>
      <c r="M40" s="551"/>
      <c r="N40" s="551"/>
      <c r="O40" s="13"/>
      <c r="P40" s="13"/>
      <c r="Q40" s="13"/>
      <c r="R40" s="13"/>
      <c r="S40" s="13"/>
      <c r="T40" s="13"/>
    </row>
    <row r="41" spans="1:20" s="12" customFormat="1" ht="39">
      <c r="A41" s="103"/>
      <c r="B41" s="13"/>
      <c r="C41" s="104" t="s">
        <v>1445</v>
      </c>
      <c r="D41" s="103"/>
      <c r="E41" s="13"/>
      <c r="F41" s="103"/>
      <c r="G41" s="13"/>
      <c r="H41" s="103"/>
      <c r="I41" s="13"/>
      <c r="J41" s="103"/>
      <c r="K41" s="103"/>
      <c r="L41" s="113"/>
      <c r="M41" s="554"/>
      <c r="N41" s="554"/>
      <c r="O41" s="13"/>
      <c r="P41" s="13"/>
      <c r="Q41" s="13"/>
      <c r="R41" s="13"/>
      <c r="S41" s="13"/>
      <c r="T41" s="13"/>
    </row>
    <row r="42" spans="1:20" s="12" customFormat="1" ht="39">
      <c r="A42" s="184"/>
      <c r="B42" s="371"/>
      <c r="C42" s="213" t="s">
        <v>1446</v>
      </c>
      <c r="D42" s="103"/>
      <c r="E42" s="13"/>
      <c r="F42" s="103"/>
      <c r="G42" s="13"/>
      <c r="H42" s="103"/>
      <c r="I42" s="13"/>
      <c r="J42" s="103"/>
      <c r="K42" s="103"/>
      <c r="L42" s="113"/>
      <c r="M42" s="553"/>
      <c r="N42" s="554"/>
      <c r="O42" s="13"/>
      <c r="P42" s="13"/>
      <c r="Q42" s="13"/>
      <c r="R42" s="13"/>
      <c r="S42" s="13"/>
      <c r="T42" s="13"/>
    </row>
    <row r="43" spans="1:20" s="12" customFormat="1" ht="39">
      <c r="A43" s="103"/>
      <c r="B43" s="13"/>
      <c r="C43" s="104" t="s">
        <v>1447</v>
      </c>
      <c r="D43" s="103"/>
      <c r="E43" s="13"/>
      <c r="F43" s="103"/>
      <c r="G43" s="13"/>
      <c r="H43" s="103"/>
      <c r="I43" s="13"/>
      <c r="J43" s="103"/>
      <c r="K43" s="103"/>
      <c r="L43" s="113"/>
      <c r="M43" s="551"/>
      <c r="N43" s="551"/>
      <c r="O43" s="13"/>
      <c r="P43" s="13"/>
      <c r="Q43" s="13"/>
      <c r="R43" s="13"/>
      <c r="S43" s="13"/>
      <c r="T43" s="13"/>
    </row>
    <row r="44" spans="1:20" s="12" customFormat="1" ht="39">
      <c r="A44" s="103"/>
      <c r="B44" s="13"/>
      <c r="C44" s="104" t="s">
        <v>1448</v>
      </c>
      <c r="D44" s="103"/>
      <c r="E44" s="13"/>
      <c r="F44" s="103"/>
      <c r="G44" s="13"/>
      <c r="H44" s="103"/>
      <c r="I44" s="13"/>
      <c r="J44" s="103"/>
      <c r="K44" s="103"/>
      <c r="L44" s="113"/>
      <c r="M44" s="551"/>
      <c r="N44" s="551"/>
      <c r="O44" s="13"/>
      <c r="P44" s="13"/>
      <c r="Q44" s="13"/>
      <c r="R44" s="13"/>
      <c r="S44" s="13"/>
      <c r="T44" s="13"/>
    </row>
    <row r="45" spans="1:20" s="12" customFormat="1" ht="39">
      <c r="A45" s="103"/>
      <c r="B45" s="13"/>
      <c r="C45" s="104" t="s">
        <v>1449</v>
      </c>
      <c r="D45" s="103"/>
      <c r="E45" s="13"/>
      <c r="F45" s="103"/>
      <c r="G45" s="13"/>
      <c r="H45" s="103"/>
      <c r="I45" s="13"/>
      <c r="J45" s="103"/>
      <c r="K45" s="103"/>
      <c r="L45" s="113"/>
      <c r="M45" s="551"/>
      <c r="N45" s="551"/>
      <c r="O45" s="13"/>
      <c r="P45" s="13"/>
      <c r="Q45" s="13"/>
      <c r="R45" s="13"/>
      <c r="S45" s="13"/>
      <c r="T45" s="13"/>
    </row>
    <row r="46" spans="1:19" s="309" customFormat="1" ht="19.5">
      <c r="A46" s="121"/>
      <c r="B46" s="530" t="s">
        <v>76</v>
      </c>
      <c r="C46" s="531"/>
      <c r="D46" s="312"/>
      <c r="E46" s="311"/>
      <c r="F46" s="314"/>
      <c r="G46" s="311"/>
      <c r="H46" s="319"/>
      <c r="I46" s="311"/>
      <c r="J46" s="257"/>
      <c r="K46" s="311"/>
      <c r="L46" s="61"/>
      <c r="M46" s="532"/>
      <c r="N46" s="533"/>
      <c r="O46" s="310"/>
      <c r="P46" s="310"/>
      <c r="Q46" s="310"/>
      <c r="R46" s="310"/>
      <c r="S46" s="310"/>
    </row>
    <row r="47" spans="1:20" s="124" customFormat="1" ht="39">
      <c r="A47" s="17">
        <v>20</v>
      </c>
      <c r="B47" s="109" t="s">
        <v>367</v>
      </c>
      <c r="C47" s="315" t="s">
        <v>1450</v>
      </c>
      <c r="D47" s="113">
        <v>2553</v>
      </c>
      <c r="E47" s="183">
        <v>2553</v>
      </c>
      <c r="F47" s="126" t="s">
        <v>68</v>
      </c>
      <c r="G47" s="113" t="s">
        <v>54</v>
      </c>
      <c r="H47" s="110" t="s">
        <v>54</v>
      </c>
      <c r="I47" s="131" t="s">
        <v>53</v>
      </c>
      <c r="J47" s="110" t="s">
        <v>54</v>
      </c>
      <c r="K47" s="133">
        <v>0.75</v>
      </c>
      <c r="L47" s="130"/>
      <c r="M47" s="598"/>
      <c r="N47" s="599"/>
      <c r="O47" s="8"/>
      <c r="P47" s="8"/>
      <c r="Q47" s="8"/>
      <c r="R47" s="8"/>
      <c r="S47" s="8"/>
      <c r="T47" s="8"/>
    </row>
    <row r="48" spans="1:20" s="12" customFormat="1" ht="39">
      <c r="A48" s="103"/>
      <c r="B48" s="13"/>
      <c r="C48" s="104" t="s">
        <v>1451</v>
      </c>
      <c r="D48" s="103"/>
      <c r="E48" s="13"/>
      <c r="F48" s="103"/>
      <c r="G48" s="13"/>
      <c r="H48" s="103"/>
      <c r="I48" s="13"/>
      <c r="J48" s="103"/>
      <c r="K48" s="103"/>
      <c r="L48" s="113"/>
      <c r="M48" s="554"/>
      <c r="N48" s="554"/>
      <c r="O48" s="13"/>
      <c r="P48" s="13"/>
      <c r="Q48" s="13"/>
      <c r="R48" s="13"/>
      <c r="S48" s="13"/>
      <c r="T48" s="13"/>
    </row>
    <row r="49" spans="1:20" s="12" customFormat="1" ht="39">
      <c r="A49" s="103"/>
      <c r="B49" s="13"/>
      <c r="C49" s="104" t="s">
        <v>1452</v>
      </c>
      <c r="D49" s="103"/>
      <c r="E49" s="13"/>
      <c r="F49" s="103"/>
      <c r="G49" s="13"/>
      <c r="H49" s="103"/>
      <c r="I49" s="13"/>
      <c r="J49" s="103"/>
      <c r="K49" s="103"/>
      <c r="L49" s="113"/>
      <c r="M49" s="551"/>
      <c r="N49" s="551"/>
      <c r="O49" s="13"/>
      <c r="P49" s="13"/>
      <c r="Q49" s="13"/>
      <c r="R49" s="13"/>
      <c r="S49" s="13"/>
      <c r="T49" s="13"/>
    </row>
    <row r="50" spans="1:20" s="12" customFormat="1" ht="39">
      <c r="A50" s="100"/>
      <c r="B50" s="101"/>
      <c r="C50" s="328" t="s">
        <v>1453</v>
      </c>
      <c r="D50" s="100"/>
      <c r="E50" s="13"/>
      <c r="F50" s="103"/>
      <c r="G50" s="13"/>
      <c r="H50" s="103"/>
      <c r="I50" s="13"/>
      <c r="J50" s="103"/>
      <c r="K50" s="103"/>
      <c r="L50" s="113"/>
      <c r="M50" s="551"/>
      <c r="N50" s="551"/>
      <c r="O50" s="13"/>
      <c r="P50" s="13"/>
      <c r="Q50" s="13"/>
      <c r="R50" s="13"/>
      <c r="S50" s="13"/>
      <c r="T50" s="13"/>
    </row>
    <row r="51" spans="1:20" s="12" customFormat="1" ht="61.5" customHeight="1">
      <c r="A51" s="17">
        <v>21</v>
      </c>
      <c r="B51" s="8" t="s">
        <v>352</v>
      </c>
      <c r="C51" s="315" t="s">
        <v>1454</v>
      </c>
      <c r="D51" s="17">
        <v>2553</v>
      </c>
      <c r="E51" s="111">
        <v>2553</v>
      </c>
      <c r="F51" s="126" t="s">
        <v>68</v>
      </c>
      <c r="G51" s="111" t="s">
        <v>54</v>
      </c>
      <c r="H51" s="110" t="s">
        <v>54</v>
      </c>
      <c r="I51" s="242" t="s">
        <v>53</v>
      </c>
      <c r="J51" s="110" t="s">
        <v>54</v>
      </c>
      <c r="K51" s="133">
        <v>0.75</v>
      </c>
      <c r="L51" s="113"/>
      <c r="M51" s="551"/>
      <c r="N51" s="551"/>
      <c r="O51" s="13"/>
      <c r="P51" s="13"/>
      <c r="Q51" s="13"/>
      <c r="R51" s="13"/>
      <c r="S51" s="13"/>
      <c r="T51" s="13"/>
    </row>
    <row r="52" spans="1:20" s="12" customFormat="1" ht="39">
      <c r="A52" s="103"/>
      <c r="B52" s="13"/>
      <c r="C52" s="104" t="s">
        <v>1455</v>
      </c>
      <c r="D52" s="103"/>
      <c r="E52" s="13"/>
      <c r="F52" s="103"/>
      <c r="G52" s="13"/>
      <c r="H52" s="103"/>
      <c r="I52" s="13"/>
      <c r="J52" s="103"/>
      <c r="K52" s="103"/>
      <c r="L52" s="113"/>
      <c r="M52" s="554"/>
      <c r="N52" s="554"/>
      <c r="O52" s="13"/>
      <c r="P52" s="13"/>
      <c r="Q52" s="13"/>
      <c r="R52" s="13"/>
      <c r="S52" s="13"/>
      <c r="T52" s="13"/>
    </row>
    <row r="53" spans="1:20" s="12" customFormat="1" ht="39">
      <c r="A53" s="103"/>
      <c r="B53" s="13"/>
      <c r="C53" s="104" t="s">
        <v>1456</v>
      </c>
      <c r="D53" s="103"/>
      <c r="E53" s="13"/>
      <c r="F53" s="103"/>
      <c r="G53" s="13"/>
      <c r="H53" s="103"/>
      <c r="I53" s="13"/>
      <c r="J53" s="103"/>
      <c r="K53" s="103"/>
      <c r="L53" s="113"/>
      <c r="M53" s="551"/>
      <c r="N53" s="551"/>
      <c r="O53" s="13"/>
      <c r="P53" s="13"/>
      <c r="Q53" s="13"/>
      <c r="R53" s="13"/>
      <c r="S53" s="13"/>
      <c r="T53" s="13"/>
    </row>
    <row r="54" spans="1:20" s="12" customFormat="1" ht="39">
      <c r="A54" s="103"/>
      <c r="B54" s="13"/>
      <c r="C54" s="104" t="s">
        <v>1457</v>
      </c>
      <c r="D54" s="103"/>
      <c r="E54" s="13"/>
      <c r="F54" s="103"/>
      <c r="G54" s="13"/>
      <c r="H54" s="103"/>
      <c r="I54" s="13"/>
      <c r="J54" s="103"/>
      <c r="K54" s="103"/>
      <c r="L54" s="113"/>
      <c r="M54" s="591"/>
      <c r="N54" s="592"/>
      <c r="O54" s="13"/>
      <c r="P54" s="13"/>
      <c r="Q54" s="13"/>
      <c r="R54" s="13"/>
      <c r="S54" s="13"/>
      <c r="T54" s="13"/>
    </row>
    <row r="55" spans="1:19" s="81" customFormat="1" ht="19.5">
      <c r="A55" s="548" t="s">
        <v>50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50"/>
      <c r="O55" s="80"/>
      <c r="P55" s="80"/>
      <c r="Q55" s="80"/>
      <c r="R55" s="80"/>
      <c r="S55" s="80"/>
    </row>
    <row r="56" spans="1:20" s="124" customFormat="1" ht="43.5" customHeight="1">
      <c r="A56" s="373">
        <v>22</v>
      </c>
      <c r="B56" s="398" t="s">
        <v>349</v>
      </c>
      <c r="C56" s="182" t="s">
        <v>1458</v>
      </c>
      <c r="D56" s="382"/>
      <c r="E56" s="381">
        <v>2553</v>
      </c>
      <c r="F56" s="387" t="s">
        <v>68</v>
      </c>
      <c r="G56" s="111" t="s">
        <v>54</v>
      </c>
      <c r="H56" s="381" t="s">
        <v>54</v>
      </c>
      <c r="I56" s="111" t="s">
        <v>54</v>
      </c>
      <c r="J56" s="375" t="s">
        <v>53</v>
      </c>
      <c r="K56" s="386">
        <v>1</v>
      </c>
      <c r="L56" s="193" t="s">
        <v>1486</v>
      </c>
      <c r="M56" s="570" t="s">
        <v>1459</v>
      </c>
      <c r="N56" s="571"/>
      <c r="O56" s="8"/>
      <c r="P56" s="8"/>
      <c r="Q56" s="8"/>
      <c r="R56" s="8"/>
      <c r="S56" s="8"/>
      <c r="T56" s="8"/>
    </row>
    <row r="57" spans="1:20" s="124" customFormat="1" ht="19.5">
      <c r="A57" s="17"/>
      <c r="B57" s="398"/>
      <c r="C57" s="315" t="s">
        <v>131</v>
      </c>
      <c r="D57" s="366"/>
      <c r="E57" s="373"/>
      <c r="F57" s="371"/>
      <c r="G57" s="365"/>
      <c r="H57" s="376"/>
      <c r="I57" s="365"/>
      <c r="J57" s="373"/>
      <c r="K57" s="379"/>
      <c r="L57" s="388"/>
      <c r="M57" s="572"/>
      <c r="N57" s="573"/>
      <c r="O57" s="8"/>
      <c r="P57" s="8"/>
      <c r="Q57" s="8"/>
      <c r="R57" s="8"/>
      <c r="S57" s="8"/>
      <c r="T57" s="8"/>
    </row>
    <row r="58" spans="1:20" s="124" customFormat="1" ht="43.5" customHeight="1">
      <c r="A58" s="17"/>
      <c r="B58" s="398"/>
      <c r="C58" s="315" t="s">
        <v>1461</v>
      </c>
      <c r="D58" s="373"/>
      <c r="E58" s="365"/>
      <c r="F58" s="371"/>
      <c r="G58" s="365"/>
      <c r="H58" s="376"/>
      <c r="I58" s="373"/>
      <c r="J58" s="373"/>
      <c r="K58" s="379"/>
      <c r="L58" s="388" t="s">
        <v>1487</v>
      </c>
      <c r="M58" s="572" t="s">
        <v>1460</v>
      </c>
      <c r="N58" s="573"/>
      <c r="O58" s="8"/>
      <c r="P58" s="8"/>
      <c r="Q58" s="8"/>
      <c r="R58" s="8"/>
      <c r="S58" s="8"/>
      <c r="T58" s="8"/>
    </row>
    <row r="59" spans="1:20" s="124" customFormat="1" ht="19.5">
      <c r="A59" s="17"/>
      <c r="B59" s="398"/>
      <c r="C59" s="315" t="s">
        <v>131</v>
      </c>
      <c r="D59" s="373"/>
      <c r="E59" s="365"/>
      <c r="F59" s="371"/>
      <c r="G59" s="365"/>
      <c r="H59" s="376"/>
      <c r="I59" s="373"/>
      <c r="J59" s="373"/>
      <c r="K59" s="379"/>
      <c r="L59" s="388"/>
      <c r="M59" s="572"/>
      <c r="N59" s="573"/>
      <c r="O59" s="8"/>
      <c r="P59" s="8"/>
      <c r="Q59" s="8"/>
      <c r="R59" s="8"/>
      <c r="S59" s="8"/>
      <c r="T59" s="8"/>
    </row>
    <row r="60" spans="1:20" s="124" customFormat="1" ht="61.5" customHeight="1">
      <c r="A60" s="17"/>
      <c r="B60" s="398"/>
      <c r="C60" s="315" t="s">
        <v>1463</v>
      </c>
      <c r="D60" s="373"/>
      <c r="E60" s="365"/>
      <c r="F60" s="371"/>
      <c r="G60" s="365"/>
      <c r="H60" s="376"/>
      <c r="I60" s="373"/>
      <c r="J60" s="373"/>
      <c r="K60" s="379"/>
      <c r="L60" s="388" t="s">
        <v>1488</v>
      </c>
      <c r="M60" s="594" t="s">
        <v>1462</v>
      </c>
      <c r="N60" s="595"/>
      <c r="O60" s="8"/>
      <c r="P60" s="8"/>
      <c r="Q60" s="8"/>
      <c r="R60" s="8"/>
      <c r="S60" s="8"/>
      <c r="T60" s="8"/>
    </row>
    <row r="61" spans="1:20" s="124" customFormat="1" ht="19.5">
      <c r="A61" s="23"/>
      <c r="B61" s="399"/>
      <c r="C61" s="328" t="s">
        <v>131</v>
      </c>
      <c r="D61" s="374"/>
      <c r="E61" s="369"/>
      <c r="F61" s="372"/>
      <c r="G61" s="369"/>
      <c r="H61" s="377"/>
      <c r="I61" s="374"/>
      <c r="J61" s="374"/>
      <c r="K61" s="380"/>
      <c r="L61" s="389"/>
      <c r="M61" s="596"/>
      <c r="N61" s="597"/>
      <c r="O61" s="8"/>
      <c r="P61" s="8"/>
      <c r="Q61" s="8"/>
      <c r="R61" s="8"/>
      <c r="S61" s="8"/>
      <c r="T61" s="8"/>
    </row>
    <row r="63" spans="1:19" s="309" customFormat="1" ht="19.5">
      <c r="A63" s="318"/>
      <c r="B63" s="308" t="s">
        <v>930</v>
      </c>
      <c r="C63" s="333" t="s">
        <v>929</v>
      </c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O63" s="310"/>
      <c r="P63" s="310"/>
      <c r="Q63" s="310"/>
      <c r="R63" s="310"/>
      <c r="S63" s="310"/>
    </row>
    <row r="64" spans="1:19" s="309" customFormat="1" ht="19.5">
      <c r="A64" s="313"/>
      <c r="B64" s="332"/>
      <c r="C64" s="320" t="s">
        <v>931</v>
      </c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O64" s="310"/>
      <c r="P64" s="310"/>
      <c r="Q64" s="310"/>
      <c r="R64" s="310"/>
      <c r="S64" s="310"/>
    </row>
  </sheetData>
  <sheetProtection/>
  <mergeCells count="65">
    <mergeCell ref="M58:N59"/>
    <mergeCell ref="M60:N61"/>
    <mergeCell ref="M53:N53"/>
    <mergeCell ref="M54:N54"/>
    <mergeCell ref="M56:N57"/>
    <mergeCell ref="M39:N39"/>
    <mergeCell ref="M43:N43"/>
    <mergeCell ref="M44:N44"/>
    <mergeCell ref="M41:N41"/>
    <mergeCell ref="M40:N40"/>
    <mergeCell ref="M47:N47"/>
    <mergeCell ref="M32:N32"/>
    <mergeCell ref="M33:N33"/>
    <mergeCell ref="M34:N34"/>
    <mergeCell ref="M45:N45"/>
    <mergeCell ref="M42:N42"/>
    <mergeCell ref="M28:N28"/>
    <mergeCell ref="M30:N30"/>
    <mergeCell ref="M31:N31"/>
    <mergeCell ref="M48:N48"/>
    <mergeCell ref="M49:N49"/>
    <mergeCell ref="M50:N50"/>
    <mergeCell ref="M35:N35"/>
    <mergeCell ref="M36:N36"/>
    <mergeCell ref="M37:N37"/>
    <mergeCell ref="M38:N38"/>
    <mergeCell ref="M12:N12"/>
    <mergeCell ref="M21:N21"/>
    <mergeCell ref="M13:N13"/>
    <mergeCell ref="M9:N9"/>
    <mergeCell ref="M22:N22"/>
    <mergeCell ref="M15:N15"/>
    <mergeCell ref="M18:N18"/>
    <mergeCell ref="M11:N11"/>
    <mergeCell ref="M16:N16"/>
    <mergeCell ref="M25:N25"/>
    <mergeCell ref="A55:N55"/>
    <mergeCell ref="M17:N17"/>
    <mergeCell ref="M14:N14"/>
    <mergeCell ref="M10:N10"/>
    <mergeCell ref="M26:N26"/>
    <mergeCell ref="M27:N27"/>
    <mergeCell ref="M51:N51"/>
    <mergeCell ref="M46:N46"/>
    <mergeCell ref="M20:N20"/>
    <mergeCell ref="L4:N5"/>
    <mergeCell ref="A7:N7"/>
    <mergeCell ref="M8:N8"/>
    <mergeCell ref="M29:N29"/>
    <mergeCell ref="M52:N52"/>
    <mergeCell ref="A23:N23"/>
    <mergeCell ref="B24:C24"/>
    <mergeCell ref="M24:N24"/>
    <mergeCell ref="B46:C46"/>
    <mergeCell ref="M19:N19"/>
    <mergeCell ref="A1:F1"/>
    <mergeCell ref="A2:D2"/>
    <mergeCell ref="A4:A5"/>
    <mergeCell ref="B4:B5"/>
    <mergeCell ref="C4:C5"/>
    <mergeCell ref="L6:N6"/>
    <mergeCell ref="D4:D5"/>
    <mergeCell ref="E4:E5"/>
    <mergeCell ref="F4:F5"/>
    <mergeCell ref="K4:K5"/>
  </mergeCells>
  <hyperlinks>
    <hyperlink ref="C63:M63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วส.1"/>
    <hyperlink ref="L9" r:id="rId3" display="วส.2"/>
    <hyperlink ref="L10" r:id="rId4" display="วส.3"/>
    <hyperlink ref="L11" r:id="rId5" display="วส.4"/>
    <hyperlink ref="L12" r:id="rId6" display="วส.5"/>
    <hyperlink ref="L13" r:id="rId7" display="วส.6"/>
    <hyperlink ref="L14" r:id="rId8" display="วส.7"/>
    <hyperlink ref="L15" r:id="rId9" display="วส.8"/>
    <hyperlink ref="L16" r:id="rId10" display="วส.9"/>
    <hyperlink ref="L17" r:id="rId11" display="วส.10"/>
    <hyperlink ref="L18" r:id="rId12" display="วส.11"/>
    <hyperlink ref="L19" r:id="rId13" display="วส.12"/>
    <hyperlink ref="L20" r:id="rId14" display="วส.13"/>
    <hyperlink ref="L21" r:id="rId15" display="วส.14"/>
    <hyperlink ref="L22" r:id="rId16" display="วส.1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7"/>
  <headerFooter>
    <oddHeader>&amp;R&amp;"TH SarabunPSK,Regular"&amp;14&amp;P</oddHeader>
    <oddFooter>&amp;L&amp;"TH SarabunPSK,ธรรมดา"&amp;14สาขาวิชาวิทยาศาสตร์สุขภาพ</oddFooter>
  </headerFooter>
  <rowBreaks count="5" manualBreakCount="5">
    <brk id="14" max="255" man="1"/>
    <brk id="22" max="255" man="1"/>
    <brk id="29" max="255" man="1"/>
    <brk id="39" max="255" man="1"/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zoomScale="80" zoomScaleNormal="80" zoomScaleSheetLayoutView="80" zoomScalePageLayoutView="70" workbookViewId="0" topLeftCell="A4">
      <selection activeCell="J11" sqref="J11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6"/>
      <c r="P4" s="16"/>
      <c r="Q4" s="16"/>
      <c r="R4" s="16"/>
      <c r="S4" s="16"/>
    </row>
    <row r="5" spans="1:14" ht="19.5">
      <c r="A5" s="538"/>
      <c r="B5" s="539"/>
      <c r="C5" s="538"/>
      <c r="D5" s="539"/>
      <c r="E5" s="539"/>
      <c r="F5" s="539"/>
      <c r="G5" s="15">
        <v>0.25</v>
      </c>
      <c r="H5" s="7">
        <v>0.5</v>
      </c>
      <c r="I5" s="1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13</v>
      </c>
      <c r="C6" s="3"/>
      <c r="D6" s="3"/>
      <c r="E6" s="3"/>
      <c r="F6" s="3"/>
      <c r="G6" s="3"/>
      <c r="H6" s="53"/>
      <c r="I6" s="3"/>
      <c r="J6" s="3"/>
      <c r="K6" s="3"/>
      <c r="L6" s="547"/>
      <c r="M6" s="547"/>
      <c r="N6" s="547"/>
    </row>
    <row r="7" spans="1:19" s="81" customFormat="1" ht="19.5">
      <c r="A7" s="548" t="s">
        <v>48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78">
      <c r="A8" s="14">
        <v>1</v>
      </c>
      <c r="B8" s="136" t="s">
        <v>377</v>
      </c>
      <c r="C8" s="137" t="s">
        <v>376</v>
      </c>
      <c r="D8" s="14">
        <v>2553</v>
      </c>
      <c r="E8" s="138">
        <v>2553</v>
      </c>
      <c r="F8" s="137" t="s">
        <v>375</v>
      </c>
      <c r="G8" s="14" t="s">
        <v>54</v>
      </c>
      <c r="H8" s="139" t="s">
        <v>53</v>
      </c>
      <c r="I8" s="14" t="s">
        <v>54</v>
      </c>
      <c r="J8" s="14" t="s">
        <v>54</v>
      </c>
      <c r="K8" s="140">
        <v>0.5</v>
      </c>
      <c r="L8" s="461" t="s">
        <v>1494</v>
      </c>
      <c r="M8" s="520" t="s">
        <v>374</v>
      </c>
      <c r="N8" s="521"/>
      <c r="O8" s="8"/>
      <c r="P8" s="8"/>
      <c r="Q8" s="8"/>
      <c r="R8" s="8"/>
      <c r="S8" s="8"/>
      <c r="T8" s="8"/>
    </row>
    <row r="9" spans="1:19" s="81" customFormat="1" ht="19.5">
      <c r="A9" s="548" t="s">
        <v>49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80"/>
      <c r="P9" s="80"/>
      <c r="Q9" s="80"/>
      <c r="R9" s="80"/>
      <c r="S9" s="80"/>
    </row>
    <row r="10" spans="1:19" s="309" customFormat="1" ht="19.5">
      <c r="A10" s="121"/>
      <c r="B10" s="530" t="s">
        <v>76</v>
      </c>
      <c r="C10" s="531"/>
      <c r="D10" s="312"/>
      <c r="E10" s="311"/>
      <c r="F10" s="314"/>
      <c r="G10" s="311"/>
      <c r="H10" s="319"/>
      <c r="I10" s="311"/>
      <c r="J10" s="257"/>
      <c r="K10" s="311"/>
      <c r="L10" s="314"/>
      <c r="M10" s="526"/>
      <c r="N10" s="527"/>
      <c r="O10" s="310"/>
      <c r="P10" s="310"/>
      <c r="Q10" s="310"/>
      <c r="R10" s="310"/>
      <c r="S10" s="310"/>
    </row>
    <row r="11" spans="1:20" ht="43.5" customHeight="1">
      <c r="A11" s="110">
        <v>2</v>
      </c>
      <c r="B11" s="8" t="s">
        <v>382</v>
      </c>
      <c r="C11" s="315" t="s">
        <v>1495</v>
      </c>
      <c r="D11" s="113">
        <v>2553</v>
      </c>
      <c r="E11" s="110">
        <v>2553</v>
      </c>
      <c r="F11" s="186" t="s">
        <v>68</v>
      </c>
      <c r="G11" s="110" t="s">
        <v>54</v>
      </c>
      <c r="H11" s="111" t="s">
        <v>54</v>
      </c>
      <c r="I11" s="180" t="s">
        <v>53</v>
      </c>
      <c r="J11" s="111" t="s">
        <v>54</v>
      </c>
      <c r="K11" s="133">
        <v>0.75</v>
      </c>
      <c r="L11" s="313" t="s">
        <v>1513</v>
      </c>
      <c r="M11" s="570" t="s">
        <v>704</v>
      </c>
      <c r="N11" s="624"/>
      <c r="T11" s="13"/>
    </row>
    <row r="12" spans="1:20" ht="61.5" customHeight="1">
      <c r="A12" s="103"/>
      <c r="C12" s="104" t="s">
        <v>1496</v>
      </c>
      <c r="E12" s="103"/>
      <c r="G12" s="103"/>
      <c r="I12" s="103"/>
      <c r="K12" s="103"/>
      <c r="L12" s="313" t="s">
        <v>1514</v>
      </c>
      <c r="M12" s="572" t="s">
        <v>1330</v>
      </c>
      <c r="N12" s="573"/>
      <c r="T12" s="13"/>
    </row>
    <row r="13" spans="1:20" ht="61.5" customHeight="1">
      <c r="A13" s="103"/>
      <c r="B13" s="105"/>
      <c r="C13" s="104" t="s">
        <v>1497</v>
      </c>
      <c r="E13" s="103"/>
      <c r="G13" s="103"/>
      <c r="I13" s="103"/>
      <c r="K13" s="103"/>
      <c r="L13" s="313" t="s">
        <v>1515</v>
      </c>
      <c r="M13" s="572" t="s">
        <v>1241</v>
      </c>
      <c r="N13" s="573"/>
      <c r="T13" s="13"/>
    </row>
    <row r="14" spans="1:20" ht="61.5" customHeight="1">
      <c r="A14" s="100"/>
      <c r="B14" s="101"/>
      <c r="C14" s="328" t="s">
        <v>1498</v>
      </c>
      <c r="D14" s="101"/>
      <c r="E14" s="100"/>
      <c r="F14" s="177"/>
      <c r="G14" s="103"/>
      <c r="I14" s="103"/>
      <c r="K14" s="103"/>
      <c r="L14" s="313" t="s">
        <v>1516</v>
      </c>
      <c r="M14" s="572" t="s">
        <v>1144</v>
      </c>
      <c r="N14" s="573"/>
      <c r="T14" s="13"/>
    </row>
    <row r="15" spans="1:20" ht="61.5" customHeight="1">
      <c r="A15" s="17">
        <v>3</v>
      </c>
      <c r="B15" s="8" t="s">
        <v>381</v>
      </c>
      <c r="C15" s="315" t="s">
        <v>1499</v>
      </c>
      <c r="D15" s="113">
        <v>2553</v>
      </c>
      <c r="E15" s="373">
        <v>2553</v>
      </c>
      <c r="F15" s="367" t="s">
        <v>68</v>
      </c>
      <c r="G15" s="110" t="s">
        <v>54</v>
      </c>
      <c r="H15" s="111" t="s">
        <v>54</v>
      </c>
      <c r="I15" s="180" t="s">
        <v>53</v>
      </c>
      <c r="J15" s="111" t="s">
        <v>54</v>
      </c>
      <c r="K15" s="133">
        <v>0.75</v>
      </c>
      <c r="L15" s="313" t="s">
        <v>1517</v>
      </c>
      <c r="M15" s="572" t="s">
        <v>1242</v>
      </c>
      <c r="N15" s="573"/>
      <c r="T15" s="13"/>
    </row>
    <row r="16" spans="1:20" ht="61.5" customHeight="1">
      <c r="A16" s="103"/>
      <c r="C16" s="104" t="s">
        <v>1500</v>
      </c>
      <c r="E16" s="103"/>
      <c r="G16" s="103"/>
      <c r="I16" s="103"/>
      <c r="K16" s="103"/>
      <c r="L16" s="313" t="s">
        <v>1518</v>
      </c>
      <c r="M16" s="572" t="s">
        <v>1520</v>
      </c>
      <c r="N16" s="573"/>
      <c r="T16" s="13"/>
    </row>
    <row r="17" spans="1:20" ht="43.5" customHeight="1">
      <c r="A17" s="100"/>
      <c r="B17" s="390"/>
      <c r="C17" s="328" t="s">
        <v>1501</v>
      </c>
      <c r="D17" s="177"/>
      <c r="E17" s="103"/>
      <c r="G17" s="103"/>
      <c r="I17" s="103"/>
      <c r="K17" s="103"/>
      <c r="L17" s="313" t="s">
        <v>1519</v>
      </c>
      <c r="M17" s="572" t="s">
        <v>1521</v>
      </c>
      <c r="N17" s="573"/>
      <c r="T17" s="13"/>
    </row>
    <row r="18" spans="1:20" ht="61.5" customHeight="1">
      <c r="A18" s="17">
        <v>4</v>
      </c>
      <c r="B18" s="8" t="s">
        <v>380</v>
      </c>
      <c r="C18" s="315" t="s">
        <v>1502</v>
      </c>
      <c r="D18" s="113">
        <v>2553</v>
      </c>
      <c r="E18" s="110">
        <v>2553</v>
      </c>
      <c r="F18" s="181" t="s">
        <v>68</v>
      </c>
      <c r="G18" s="110" t="s">
        <v>54</v>
      </c>
      <c r="H18" s="111" t="s">
        <v>54</v>
      </c>
      <c r="I18" s="180" t="s">
        <v>53</v>
      </c>
      <c r="J18" s="111" t="s">
        <v>54</v>
      </c>
      <c r="K18" s="133">
        <v>0.75</v>
      </c>
      <c r="L18" s="66"/>
      <c r="M18" s="572"/>
      <c r="N18" s="573"/>
      <c r="T18" s="13"/>
    </row>
    <row r="19" spans="1:20" ht="43.5" customHeight="1">
      <c r="A19" s="103"/>
      <c r="C19" s="104" t="s">
        <v>1503</v>
      </c>
      <c r="E19" s="103"/>
      <c r="G19" s="103"/>
      <c r="I19" s="103"/>
      <c r="K19" s="103"/>
      <c r="L19" s="66"/>
      <c r="M19" s="554"/>
      <c r="N19" s="554"/>
      <c r="T19" s="13"/>
    </row>
    <row r="20" spans="1:20" ht="43.5" customHeight="1">
      <c r="A20" s="103"/>
      <c r="B20" s="105"/>
      <c r="C20" s="104" t="s">
        <v>1504</v>
      </c>
      <c r="E20" s="103"/>
      <c r="G20" s="103"/>
      <c r="I20" s="103"/>
      <c r="K20" s="103"/>
      <c r="L20" s="66"/>
      <c r="M20" s="554"/>
      <c r="N20" s="554"/>
      <c r="T20" s="13"/>
    </row>
    <row r="21" spans="1:20" ht="43.5" customHeight="1">
      <c r="A21" s="100"/>
      <c r="B21" s="101"/>
      <c r="C21" s="328" t="s">
        <v>1505</v>
      </c>
      <c r="D21" s="101"/>
      <c r="E21" s="100"/>
      <c r="F21" s="101"/>
      <c r="G21" s="100"/>
      <c r="H21" s="101"/>
      <c r="I21" s="100"/>
      <c r="K21" s="103"/>
      <c r="L21" s="66"/>
      <c r="M21" s="554"/>
      <c r="N21" s="554"/>
      <c r="T21" s="13"/>
    </row>
    <row r="22" spans="1:20" ht="61.5" customHeight="1">
      <c r="A22" s="17">
        <v>5</v>
      </c>
      <c r="B22" s="8" t="s">
        <v>379</v>
      </c>
      <c r="C22" s="315" t="s">
        <v>1506</v>
      </c>
      <c r="D22" s="113">
        <v>2553</v>
      </c>
      <c r="E22" s="373">
        <v>2553</v>
      </c>
      <c r="F22" s="367" t="s">
        <v>68</v>
      </c>
      <c r="G22" s="373" t="s">
        <v>54</v>
      </c>
      <c r="H22" s="365" t="s">
        <v>54</v>
      </c>
      <c r="I22" s="376" t="s">
        <v>53</v>
      </c>
      <c r="J22" s="111" t="s">
        <v>54</v>
      </c>
      <c r="K22" s="133">
        <v>0.75</v>
      </c>
      <c r="L22" s="66"/>
      <c r="M22" s="551"/>
      <c r="N22" s="551"/>
      <c r="T22" s="13"/>
    </row>
    <row r="23" spans="1:20" ht="43.5" customHeight="1">
      <c r="A23" s="103"/>
      <c r="B23" s="105"/>
      <c r="C23" s="104" t="s">
        <v>1507</v>
      </c>
      <c r="E23" s="103"/>
      <c r="G23" s="103"/>
      <c r="I23" s="103"/>
      <c r="K23" s="103"/>
      <c r="L23" s="66"/>
      <c r="M23" s="554"/>
      <c r="N23" s="554"/>
      <c r="T23" s="13"/>
    </row>
    <row r="24" spans="1:20" ht="43.5" customHeight="1">
      <c r="A24" s="100"/>
      <c r="B24" s="101"/>
      <c r="C24" s="328" t="s">
        <v>1508</v>
      </c>
      <c r="D24" s="101"/>
      <c r="E24" s="100"/>
      <c r="F24" s="101"/>
      <c r="G24" s="100"/>
      <c r="H24" s="101"/>
      <c r="I24" s="100"/>
      <c r="J24" s="101"/>
      <c r="K24" s="100"/>
      <c r="L24" s="66"/>
      <c r="M24" s="551"/>
      <c r="N24" s="551"/>
      <c r="T24" s="13"/>
    </row>
    <row r="25" spans="1:20" ht="43.5" customHeight="1">
      <c r="A25" s="17">
        <v>6</v>
      </c>
      <c r="B25" s="8" t="s">
        <v>378</v>
      </c>
      <c r="C25" s="315" t="s">
        <v>1509</v>
      </c>
      <c r="D25" s="113">
        <v>2553</v>
      </c>
      <c r="E25" s="373">
        <v>2553</v>
      </c>
      <c r="F25" s="367" t="s">
        <v>68</v>
      </c>
      <c r="G25" s="373" t="s">
        <v>54</v>
      </c>
      <c r="H25" s="365" t="s">
        <v>54</v>
      </c>
      <c r="I25" s="376" t="s">
        <v>53</v>
      </c>
      <c r="J25" s="365" t="s">
        <v>54</v>
      </c>
      <c r="K25" s="379">
        <v>0.75</v>
      </c>
      <c r="L25" s="66"/>
      <c r="M25" s="551"/>
      <c r="N25" s="551"/>
      <c r="T25" s="13"/>
    </row>
    <row r="26" spans="1:20" ht="43.5" customHeight="1">
      <c r="A26" s="103"/>
      <c r="B26" s="105"/>
      <c r="C26" s="104" t="s">
        <v>1510</v>
      </c>
      <c r="E26" s="103"/>
      <c r="G26" s="103"/>
      <c r="I26" s="103"/>
      <c r="K26" s="103"/>
      <c r="L26" s="66"/>
      <c r="M26" s="554"/>
      <c r="N26" s="554"/>
      <c r="T26" s="13"/>
    </row>
    <row r="27" spans="1:20" ht="43.5" customHeight="1">
      <c r="A27" s="103"/>
      <c r="C27" s="104" t="s">
        <v>1511</v>
      </c>
      <c r="E27" s="103"/>
      <c r="G27" s="103"/>
      <c r="I27" s="103"/>
      <c r="K27" s="103"/>
      <c r="L27" s="66"/>
      <c r="M27" s="554"/>
      <c r="N27" s="554"/>
      <c r="T27" s="13"/>
    </row>
    <row r="28" spans="1:20" ht="43.5" customHeight="1">
      <c r="A28" s="100"/>
      <c r="B28" s="101"/>
      <c r="C28" s="328" t="s">
        <v>1512</v>
      </c>
      <c r="D28" s="101"/>
      <c r="E28" s="100"/>
      <c r="F28" s="101"/>
      <c r="G28" s="100"/>
      <c r="H28" s="101"/>
      <c r="I28" s="100"/>
      <c r="J28" s="101"/>
      <c r="K28" s="100"/>
      <c r="L28" s="369"/>
      <c r="M28" s="591"/>
      <c r="N28" s="592"/>
      <c r="T28" s="13"/>
    </row>
    <row r="30" spans="1:19" s="309" customFormat="1" ht="19.5">
      <c r="A30" s="318"/>
      <c r="B30" s="308" t="s">
        <v>930</v>
      </c>
      <c r="C30" s="333" t="s">
        <v>929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O30" s="310"/>
      <c r="P30" s="310"/>
      <c r="Q30" s="310"/>
      <c r="R30" s="310"/>
      <c r="S30" s="310"/>
    </row>
    <row r="31" spans="1:19" s="309" customFormat="1" ht="19.5">
      <c r="A31" s="313"/>
      <c r="B31" s="332"/>
      <c r="C31" s="320" t="s">
        <v>931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O31" s="310"/>
      <c r="P31" s="310"/>
      <c r="Q31" s="310"/>
      <c r="R31" s="310"/>
      <c r="S31" s="310"/>
    </row>
  </sheetData>
  <sheetProtection/>
  <mergeCells count="33">
    <mergeCell ref="M17:N18"/>
    <mergeCell ref="B10:C10"/>
    <mergeCell ref="M10:N10"/>
    <mergeCell ref="M11:N11"/>
    <mergeCell ref="M12:N12"/>
    <mergeCell ref="M19:N19"/>
    <mergeCell ref="M15:N15"/>
    <mergeCell ref="M14:N14"/>
    <mergeCell ref="M28:N28"/>
    <mergeCell ref="M27:N27"/>
    <mergeCell ref="M26:N26"/>
    <mergeCell ref="M21:N21"/>
    <mergeCell ref="M25:N25"/>
    <mergeCell ref="M20:N20"/>
    <mergeCell ref="M24:N24"/>
    <mergeCell ref="M23:N23"/>
    <mergeCell ref="M22:N22"/>
    <mergeCell ref="A9:N9"/>
    <mergeCell ref="F4:F5"/>
    <mergeCell ref="K4:K5"/>
    <mergeCell ref="L4:N5"/>
    <mergeCell ref="L6:N6"/>
    <mergeCell ref="M13:N13"/>
    <mergeCell ref="A1:F1"/>
    <mergeCell ref="A2:D2"/>
    <mergeCell ref="A4:A5"/>
    <mergeCell ref="B4:B5"/>
    <mergeCell ref="C4:C5"/>
    <mergeCell ref="M16:N16"/>
    <mergeCell ref="D4:D5"/>
    <mergeCell ref="E4:E5"/>
    <mergeCell ref="M8:N8"/>
    <mergeCell ref="A7:N7"/>
  </mergeCells>
  <hyperlinks>
    <hyperlink ref="C30:M30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วท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headerFooter>
    <oddHeader>&amp;R&amp;"TH SarabunPSK,Regular"&amp;14&amp;P</oddHeader>
    <oddFooter>&amp;L&amp;"TH SarabunPSK,Regular"&amp;14สาขาวิชาวิทยาศาสตร์และเทคโนโลยี</oddFooter>
  </headerFooter>
  <rowBreaks count="2" manualBreakCount="2">
    <brk id="14" max="255" man="1"/>
    <brk id="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4"/>
  <sheetViews>
    <sheetView zoomScale="80" zoomScaleNormal="80" zoomScaleSheetLayoutView="80" zoomScalePageLayoutView="70" workbookViewId="0" topLeftCell="A43">
      <selection activeCell="G45" sqref="G45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6"/>
      <c r="P4" s="16"/>
      <c r="Q4" s="16"/>
      <c r="R4" s="16"/>
      <c r="S4" s="16"/>
    </row>
    <row r="5" spans="1:14" ht="19.5">
      <c r="A5" s="538"/>
      <c r="B5" s="539"/>
      <c r="C5" s="538"/>
      <c r="D5" s="539"/>
      <c r="E5" s="539"/>
      <c r="F5" s="539"/>
      <c r="G5" s="15">
        <v>0.25</v>
      </c>
      <c r="H5" s="7">
        <v>0.5</v>
      </c>
      <c r="I5" s="1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46</v>
      </c>
      <c r="C6" s="3"/>
      <c r="D6" s="3"/>
      <c r="E6" s="3"/>
      <c r="F6" s="3"/>
      <c r="G6" s="3"/>
      <c r="H6" s="3"/>
      <c r="I6" s="3"/>
      <c r="J6" s="3"/>
      <c r="K6" s="3"/>
      <c r="L6" s="547"/>
      <c r="M6" s="547"/>
      <c r="N6" s="547"/>
    </row>
    <row r="7" spans="1:19" s="81" customFormat="1" ht="19.5">
      <c r="A7" s="548" t="s">
        <v>49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19" s="309" customFormat="1" ht="19.5">
      <c r="A8" s="317"/>
      <c r="B8" s="522" t="s">
        <v>67</v>
      </c>
      <c r="C8" s="523"/>
      <c r="D8" s="311"/>
      <c r="E8" s="311"/>
      <c r="F8" s="311"/>
      <c r="G8" s="311"/>
      <c r="H8" s="311"/>
      <c r="I8" s="311"/>
      <c r="J8" s="311"/>
      <c r="K8" s="314"/>
      <c r="L8" s="314"/>
      <c r="M8" s="526"/>
      <c r="N8" s="527"/>
      <c r="O8" s="310"/>
      <c r="P8" s="310"/>
      <c r="Q8" s="310"/>
      <c r="R8" s="310"/>
      <c r="S8" s="310"/>
    </row>
    <row r="9" spans="1:20" s="124" customFormat="1" ht="39">
      <c r="A9" s="110">
        <v>1</v>
      </c>
      <c r="B9" s="247" t="s">
        <v>385</v>
      </c>
      <c r="C9" s="182" t="s">
        <v>407</v>
      </c>
      <c r="D9" s="110"/>
      <c r="E9" s="111">
        <v>2553</v>
      </c>
      <c r="F9" s="126" t="s">
        <v>68</v>
      </c>
      <c r="G9" s="110" t="s">
        <v>54</v>
      </c>
      <c r="H9" s="110" t="s">
        <v>54</v>
      </c>
      <c r="I9" s="110" t="s">
        <v>54</v>
      </c>
      <c r="J9" s="134" t="s">
        <v>53</v>
      </c>
      <c r="K9" s="190">
        <v>1</v>
      </c>
      <c r="L9" s="193" t="s">
        <v>1581</v>
      </c>
      <c r="M9" s="622" t="s">
        <v>406</v>
      </c>
      <c r="N9" s="623"/>
      <c r="O9" s="8"/>
      <c r="P9" s="8"/>
      <c r="Q9" s="8"/>
      <c r="R9" s="8"/>
      <c r="S9" s="8"/>
      <c r="T9" s="8"/>
    </row>
    <row r="10" spans="1:20" s="124" customFormat="1" ht="61.5" customHeight="1">
      <c r="A10" s="17"/>
      <c r="B10" s="189"/>
      <c r="C10" s="104" t="s">
        <v>1522</v>
      </c>
      <c r="D10" s="17"/>
      <c r="E10" s="17"/>
      <c r="F10" s="395"/>
      <c r="G10" s="393"/>
      <c r="H10" s="397"/>
      <c r="I10" s="113"/>
      <c r="J10" s="17"/>
      <c r="K10" s="394"/>
      <c r="L10" s="130" t="s">
        <v>1582</v>
      </c>
      <c r="M10" s="572" t="s">
        <v>405</v>
      </c>
      <c r="N10" s="573"/>
      <c r="O10" s="8"/>
      <c r="P10" s="8"/>
      <c r="Q10" s="8"/>
      <c r="R10" s="8"/>
      <c r="S10" s="8"/>
      <c r="T10" s="8"/>
    </row>
    <row r="11" spans="1:20" s="124" customFormat="1" ht="61.5" customHeight="1">
      <c r="A11" s="17"/>
      <c r="B11" s="189"/>
      <c r="C11" s="315" t="s">
        <v>1524</v>
      </c>
      <c r="D11" s="393"/>
      <c r="E11" s="393"/>
      <c r="F11" s="395"/>
      <c r="G11" s="392"/>
      <c r="H11" s="397"/>
      <c r="I11" s="393"/>
      <c r="J11" s="393"/>
      <c r="K11" s="394"/>
      <c r="L11" s="129" t="s">
        <v>1583</v>
      </c>
      <c r="M11" s="573" t="s">
        <v>405</v>
      </c>
      <c r="N11" s="573"/>
      <c r="O11" s="8"/>
      <c r="P11" s="8"/>
      <c r="Q11" s="8"/>
      <c r="R11" s="8"/>
      <c r="S11" s="8"/>
      <c r="T11" s="8"/>
    </row>
    <row r="12" spans="1:20" s="124" customFormat="1" ht="66" customHeight="1">
      <c r="A12" s="17"/>
      <c r="B12" s="189"/>
      <c r="C12" s="104" t="s">
        <v>1523</v>
      </c>
      <c r="D12" s="17"/>
      <c r="E12" s="17"/>
      <c r="F12" s="21"/>
      <c r="G12" s="393"/>
      <c r="H12" s="397"/>
      <c r="I12" s="393"/>
      <c r="J12" s="393"/>
      <c r="K12" s="394"/>
      <c r="L12" s="129" t="s">
        <v>1584</v>
      </c>
      <c r="M12" s="594" t="s">
        <v>404</v>
      </c>
      <c r="N12" s="595"/>
      <c r="O12" s="8"/>
      <c r="P12" s="8"/>
      <c r="Q12" s="8"/>
      <c r="R12" s="8"/>
      <c r="S12" s="8"/>
      <c r="T12" s="8"/>
    </row>
    <row r="13" spans="1:20" s="124" customFormat="1" ht="86.25" customHeight="1">
      <c r="A13" s="393"/>
      <c r="B13" s="396"/>
      <c r="C13" s="104" t="s">
        <v>1525</v>
      </c>
      <c r="D13" s="393"/>
      <c r="E13" s="393"/>
      <c r="F13" s="395"/>
      <c r="G13" s="393"/>
      <c r="H13" s="397"/>
      <c r="I13" s="393"/>
      <c r="J13" s="393"/>
      <c r="K13" s="394"/>
      <c r="L13" s="130" t="s">
        <v>1585</v>
      </c>
      <c r="M13" s="594" t="s">
        <v>404</v>
      </c>
      <c r="N13" s="595"/>
      <c r="O13" s="8"/>
      <c r="P13" s="8"/>
      <c r="Q13" s="8"/>
      <c r="R13" s="8"/>
      <c r="S13" s="8"/>
      <c r="T13" s="8"/>
    </row>
    <row r="14" spans="1:20" s="124" customFormat="1" ht="61.5" customHeight="1">
      <c r="A14" s="17"/>
      <c r="B14" s="189"/>
      <c r="C14" s="315" t="s">
        <v>1526</v>
      </c>
      <c r="D14" s="402"/>
      <c r="E14" s="393"/>
      <c r="F14" s="395"/>
      <c r="G14" s="392"/>
      <c r="H14" s="403"/>
      <c r="I14" s="402"/>
      <c r="J14" s="402"/>
      <c r="K14" s="129"/>
      <c r="L14" s="129" t="s">
        <v>1586</v>
      </c>
      <c r="M14" s="572" t="s">
        <v>404</v>
      </c>
      <c r="N14" s="573"/>
      <c r="O14" s="8"/>
      <c r="P14" s="8"/>
      <c r="Q14" s="8"/>
      <c r="R14" s="8"/>
      <c r="S14" s="8"/>
      <c r="T14" s="8"/>
    </row>
    <row r="15" spans="1:20" s="124" customFormat="1" ht="61.5" customHeight="1">
      <c r="A15" s="494"/>
      <c r="B15" s="188"/>
      <c r="C15" s="328" t="s">
        <v>1527</v>
      </c>
      <c r="D15" s="494"/>
      <c r="E15" s="494"/>
      <c r="F15" s="492"/>
      <c r="G15" s="494"/>
      <c r="H15" s="496"/>
      <c r="I15" s="490"/>
      <c r="J15" s="494"/>
      <c r="K15" s="127"/>
      <c r="L15" s="127" t="s">
        <v>1587</v>
      </c>
      <c r="M15" s="574" t="s">
        <v>403</v>
      </c>
      <c r="N15" s="575"/>
      <c r="O15" s="8"/>
      <c r="P15" s="8"/>
      <c r="Q15" s="8"/>
      <c r="R15" s="8"/>
      <c r="S15" s="8"/>
      <c r="T15" s="8"/>
    </row>
    <row r="16" spans="1:20" s="124" customFormat="1" ht="61.5" customHeight="1">
      <c r="A16" s="393"/>
      <c r="B16" s="396"/>
      <c r="C16" s="315" t="s">
        <v>1528</v>
      </c>
      <c r="D16" s="17"/>
      <c r="E16" s="17"/>
      <c r="F16" s="21"/>
      <c r="G16" s="402"/>
      <c r="H16" s="403"/>
      <c r="I16" s="402"/>
      <c r="J16" s="393"/>
      <c r="K16" s="106"/>
      <c r="L16" s="129" t="s">
        <v>1588</v>
      </c>
      <c r="M16" s="594" t="s">
        <v>402</v>
      </c>
      <c r="N16" s="595"/>
      <c r="O16" s="8"/>
      <c r="P16" s="8"/>
      <c r="Q16" s="8"/>
      <c r="R16" s="8"/>
      <c r="S16" s="8"/>
      <c r="T16" s="8"/>
    </row>
    <row r="17" spans="1:20" s="124" customFormat="1" ht="60.75" customHeight="1">
      <c r="A17" s="17"/>
      <c r="B17" s="189"/>
      <c r="C17" s="315" t="s">
        <v>1529</v>
      </c>
      <c r="D17" s="402"/>
      <c r="E17" s="402"/>
      <c r="F17" s="401"/>
      <c r="G17" s="400"/>
      <c r="H17" s="403"/>
      <c r="I17" s="400"/>
      <c r="J17" s="402"/>
      <c r="K17" s="129"/>
      <c r="L17" s="129" t="s">
        <v>1589</v>
      </c>
      <c r="M17" s="572" t="s">
        <v>402</v>
      </c>
      <c r="N17" s="573"/>
      <c r="O17" s="8"/>
      <c r="P17" s="8"/>
      <c r="Q17" s="8"/>
      <c r="R17" s="8"/>
      <c r="S17" s="8"/>
      <c r="T17" s="8"/>
    </row>
    <row r="18" spans="1:20" s="124" customFormat="1" ht="61.5" customHeight="1">
      <c r="A18" s="17"/>
      <c r="B18" s="189"/>
      <c r="C18" s="315" t="s">
        <v>1530</v>
      </c>
      <c r="D18" s="393"/>
      <c r="E18" s="393"/>
      <c r="F18" s="395"/>
      <c r="G18" s="393"/>
      <c r="H18" s="397"/>
      <c r="I18" s="393"/>
      <c r="J18" s="393"/>
      <c r="K18" s="129"/>
      <c r="L18" s="129" t="s">
        <v>1590</v>
      </c>
      <c r="M18" s="572" t="s">
        <v>401</v>
      </c>
      <c r="N18" s="573"/>
      <c r="O18" s="8"/>
      <c r="P18" s="8"/>
      <c r="Q18" s="8"/>
      <c r="R18" s="8"/>
      <c r="S18" s="8"/>
      <c r="T18" s="8"/>
    </row>
    <row r="19" spans="1:20" s="124" customFormat="1" ht="58.5">
      <c r="A19" s="393"/>
      <c r="B19" s="395"/>
      <c r="C19" s="315" t="s">
        <v>1531</v>
      </c>
      <c r="D19" s="393"/>
      <c r="E19" s="393"/>
      <c r="F19" s="395"/>
      <c r="G19" s="393"/>
      <c r="H19" s="397"/>
      <c r="I19" s="393"/>
      <c r="J19" s="393"/>
      <c r="K19" s="394"/>
      <c r="L19" s="129" t="s">
        <v>1591</v>
      </c>
      <c r="M19" s="594" t="s">
        <v>401</v>
      </c>
      <c r="N19" s="595"/>
      <c r="O19" s="8"/>
      <c r="P19" s="8"/>
      <c r="Q19" s="8"/>
      <c r="R19" s="8"/>
      <c r="S19" s="8"/>
      <c r="T19" s="8"/>
    </row>
    <row r="20" spans="1:20" ht="58.5">
      <c r="A20" s="103"/>
      <c r="C20" s="315" t="s">
        <v>1532</v>
      </c>
      <c r="D20" s="103"/>
      <c r="E20" s="103"/>
      <c r="F20" s="103"/>
      <c r="G20" s="103"/>
      <c r="H20" s="103"/>
      <c r="I20" s="103"/>
      <c r="J20" s="103"/>
      <c r="K20" s="103"/>
      <c r="L20" s="129" t="s">
        <v>1592</v>
      </c>
      <c r="M20" s="594" t="s">
        <v>401</v>
      </c>
      <c r="N20" s="595"/>
      <c r="T20" s="13"/>
    </row>
    <row r="21" spans="1:20" ht="61.5" customHeight="1">
      <c r="A21" s="103"/>
      <c r="B21" s="185"/>
      <c r="C21" s="315" t="s">
        <v>1533</v>
      </c>
      <c r="D21" s="103"/>
      <c r="E21" s="103"/>
      <c r="F21" s="103"/>
      <c r="G21" s="327"/>
      <c r="H21" s="103"/>
      <c r="I21" s="103"/>
      <c r="J21" s="103"/>
      <c r="K21" s="103"/>
      <c r="L21" s="129" t="s">
        <v>1593</v>
      </c>
      <c r="M21" s="572" t="s">
        <v>1573</v>
      </c>
      <c r="N21" s="573"/>
      <c r="T21" s="13"/>
    </row>
    <row r="22" spans="1:20" ht="81.75" customHeight="1">
      <c r="A22" s="103"/>
      <c r="B22" s="396"/>
      <c r="C22" s="315" t="s">
        <v>1534</v>
      </c>
      <c r="D22" s="103"/>
      <c r="E22" s="103"/>
      <c r="F22" s="103"/>
      <c r="G22" s="103"/>
      <c r="H22" s="103"/>
      <c r="I22" s="103"/>
      <c r="J22" s="103"/>
      <c r="K22" s="103"/>
      <c r="L22" s="129" t="s">
        <v>1594</v>
      </c>
      <c r="M22" s="572" t="s">
        <v>1572</v>
      </c>
      <c r="N22" s="573"/>
      <c r="T22" s="13"/>
    </row>
    <row r="23" spans="1:20" ht="97.5">
      <c r="A23" s="100"/>
      <c r="B23" s="101"/>
      <c r="C23" s="328" t="s">
        <v>1535</v>
      </c>
      <c r="D23" s="100"/>
      <c r="E23" s="100"/>
      <c r="F23" s="100"/>
      <c r="G23" s="100"/>
      <c r="H23" s="100"/>
      <c r="I23" s="100"/>
      <c r="J23" s="100"/>
      <c r="K23" s="100"/>
      <c r="L23" s="389" t="s">
        <v>1595</v>
      </c>
      <c r="M23" s="574" t="s">
        <v>1570</v>
      </c>
      <c r="N23" s="575"/>
      <c r="T23" s="13"/>
    </row>
    <row r="24" spans="1:20" ht="81.75" customHeight="1">
      <c r="A24" s="100"/>
      <c r="B24" s="101"/>
      <c r="C24" s="328" t="s">
        <v>1536</v>
      </c>
      <c r="D24" s="100"/>
      <c r="E24" s="100"/>
      <c r="F24" s="100"/>
      <c r="G24" s="101"/>
      <c r="H24" s="100"/>
      <c r="I24" s="101"/>
      <c r="J24" s="100"/>
      <c r="K24" s="100"/>
      <c r="L24" s="129" t="s">
        <v>1596</v>
      </c>
      <c r="M24" s="572" t="s">
        <v>1575</v>
      </c>
      <c r="N24" s="573"/>
      <c r="T24" s="13"/>
    </row>
    <row r="25" spans="1:20" ht="61.5" customHeight="1">
      <c r="A25" s="17">
        <v>2</v>
      </c>
      <c r="B25" s="8" t="s">
        <v>387</v>
      </c>
      <c r="C25" s="315" t="s">
        <v>1548</v>
      </c>
      <c r="D25" s="17">
        <v>2553</v>
      </c>
      <c r="E25" s="405">
        <v>2553</v>
      </c>
      <c r="F25" s="408" t="s">
        <v>68</v>
      </c>
      <c r="G25" s="407" t="s">
        <v>54</v>
      </c>
      <c r="H25" s="405" t="s">
        <v>54</v>
      </c>
      <c r="I25" s="409" t="s">
        <v>53</v>
      </c>
      <c r="J25" s="405" t="s">
        <v>54</v>
      </c>
      <c r="K25" s="129">
        <v>0.75</v>
      </c>
      <c r="L25" s="410" t="s">
        <v>1597</v>
      </c>
      <c r="M25" s="572" t="s">
        <v>1576</v>
      </c>
      <c r="N25" s="573"/>
      <c r="T25" s="13"/>
    </row>
    <row r="26" spans="1:20" ht="42" customHeight="1">
      <c r="A26" s="103"/>
      <c r="C26" s="104" t="s">
        <v>1549</v>
      </c>
      <c r="D26" s="103"/>
      <c r="F26" s="103"/>
      <c r="G26" s="103"/>
      <c r="I26" s="103"/>
      <c r="K26" s="184"/>
      <c r="L26" s="410" t="s">
        <v>1598</v>
      </c>
      <c r="M26" s="572" t="s">
        <v>1571</v>
      </c>
      <c r="N26" s="573"/>
      <c r="T26" s="13"/>
    </row>
    <row r="27" spans="1:20" ht="42" customHeight="1">
      <c r="A27" s="103"/>
      <c r="C27" s="315" t="s">
        <v>1550</v>
      </c>
      <c r="D27" s="103"/>
      <c r="E27" s="103"/>
      <c r="F27" s="103"/>
      <c r="G27" s="103"/>
      <c r="H27" s="103"/>
      <c r="I27" s="103"/>
      <c r="J27" s="103"/>
      <c r="K27" s="184"/>
      <c r="L27" s="410" t="s">
        <v>1599</v>
      </c>
      <c r="M27" s="572" t="s">
        <v>1578</v>
      </c>
      <c r="N27" s="573"/>
      <c r="T27" s="13"/>
    </row>
    <row r="28" spans="1:20" ht="61.5" customHeight="1">
      <c r="A28" s="103"/>
      <c r="C28" s="315" t="s">
        <v>1551</v>
      </c>
      <c r="D28" s="103"/>
      <c r="E28" s="103"/>
      <c r="F28" s="103"/>
      <c r="G28" s="103"/>
      <c r="H28" s="103"/>
      <c r="I28" s="103"/>
      <c r="J28" s="103"/>
      <c r="K28" s="184"/>
      <c r="L28" s="410" t="s">
        <v>1600</v>
      </c>
      <c r="M28" s="572" t="s">
        <v>1579</v>
      </c>
      <c r="N28" s="573"/>
      <c r="T28" s="13"/>
    </row>
    <row r="29" spans="1:20" ht="61.5" customHeight="1">
      <c r="A29" s="100"/>
      <c r="B29" s="500"/>
      <c r="C29" s="328" t="s">
        <v>1552</v>
      </c>
      <c r="D29" s="100"/>
      <c r="E29" s="100"/>
      <c r="F29" s="100"/>
      <c r="G29" s="100"/>
      <c r="H29" s="100"/>
      <c r="I29" s="100"/>
      <c r="J29" s="100"/>
      <c r="K29" s="100"/>
      <c r="L29" s="499" t="s">
        <v>1601</v>
      </c>
      <c r="M29" s="574" t="s">
        <v>1574</v>
      </c>
      <c r="N29" s="575"/>
      <c r="T29" s="13"/>
    </row>
    <row r="30" spans="1:20" ht="61.5" customHeight="1">
      <c r="A30" s="17">
        <v>3</v>
      </c>
      <c r="B30" s="8" t="s">
        <v>385</v>
      </c>
      <c r="C30" s="315" t="s">
        <v>1557</v>
      </c>
      <c r="D30" s="17">
        <v>2553</v>
      </c>
      <c r="E30" s="405">
        <v>2553</v>
      </c>
      <c r="F30" s="491" t="s">
        <v>68</v>
      </c>
      <c r="G30" s="493" t="s">
        <v>54</v>
      </c>
      <c r="H30" s="489" t="s">
        <v>54</v>
      </c>
      <c r="I30" s="495" t="s">
        <v>53</v>
      </c>
      <c r="J30" s="489" t="s">
        <v>54</v>
      </c>
      <c r="K30" s="129">
        <v>0.75</v>
      </c>
      <c r="L30" s="410" t="s">
        <v>1602</v>
      </c>
      <c r="M30" s="572" t="s">
        <v>1580</v>
      </c>
      <c r="N30" s="573"/>
      <c r="T30" s="13"/>
    </row>
    <row r="31" spans="1:20" ht="61.5" customHeight="1">
      <c r="A31" s="103"/>
      <c r="B31" s="315"/>
      <c r="C31" s="104" t="s">
        <v>1558</v>
      </c>
      <c r="D31" s="103"/>
      <c r="F31" s="103"/>
      <c r="G31" s="103"/>
      <c r="H31" s="103"/>
      <c r="I31" s="103"/>
      <c r="K31" s="184"/>
      <c r="L31" s="410" t="s">
        <v>1603</v>
      </c>
      <c r="M31" s="572" t="s">
        <v>900</v>
      </c>
      <c r="N31" s="573"/>
      <c r="T31" s="13"/>
    </row>
    <row r="32" spans="1:20" ht="61.5" customHeight="1">
      <c r="A32" s="103"/>
      <c r="C32" s="104" t="s">
        <v>1559</v>
      </c>
      <c r="D32" s="103"/>
      <c r="F32" s="103"/>
      <c r="G32" s="103"/>
      <c r="I32" s="103"/>
      <c r="K32" s="184"/>
      <c r="L32" s="410" t="s">
        <v>1604</v>
      </c>
      <c r="M32" s="572" t="s">
        <v>1577</v>
      </c>
      <c r="N32" s="573"/>
      <c r="T32" s="13"/>
    </row>
    <row r="33" spans="1:20" ht="42" customHeight="1">
      <c r="A33" s="103"/>
      <c r="C33" s="315" t="s">
        <v>1560</v>
      </c>
      <c r="D33" s="103"/>
      <c r="E33" s="103"/>
      <c r="F33" s="103"/>
      <c r="G33" s="103"/>
      <c r="I33" s="103"/>
      <c r="J33" s="103"/>
      <c r="K33" s="184"/>
      <c r="L33" s="410"/>
      <c r="M33" s="572"/>
      <c r="N33" s="573"/>
      <c r="T33" s="13"/>
    </row>
    <row r="34" spans="1:20" ht="42" customHeight="1">
      <c r="A34" s="103"/>
      <c r="B34" s="105"/>
      <c r="C34" s="315" t="s">
        <v>1561</v>
      </c>
      <c r="D34" s="103"/>
      <c r="F34" s="103"/>
      <c r="G34" s="103"/>
      <c r="I34" s="103"/>
      <c r="K34" s="103"/>
      <c r="L34" s="410"/>
      <c r="M34" s="572"/>
      <c r="N34" s="573"/>
      <c r="T34" s="13"/>
    </row>
    <row r="35" spans="1:20" ht="81.75" customHeight="1">
      <c r="A35" s="103"/>
      <c r="C35" s="315" t="s">
        <v>1562</v>
      </c>
      <c r="D35" s="103"/>
      <c r="F35" s="103"/>
      <c r="G35" s="103"/>
      <c r="H35" s="103"/>
      <c r="I35" s="103"/>
      <c r="J35" s="103"/>
      <c r="K35" s="184"/>
      <c r="L35" s="410"/>
      <c r="M35" s="572"/>
      <c r="N35" s="573"/>
      <c r="T35" s="13"/>
    </row>
    <row r="36" spans="1:20" ht="61.5" customHeight="1">
      <c r="A36" s="100"/>
      <c r="B36" s="101"/>
      <c r="C36" s="328" t="s">
        <v>1563</v>
      </c>
      <c r="D36" s="100"/>
      <c r="E36" s="177"/>
      <c r="F36" s="103"/>
      <c r="G36" s="103"/>
      <c r="I36" s="103"/>
      <c r="J36" s="103"/>
      <c r="K36" s="184"/>
      <c r="L36" s="499"/>
      <c r="M36" s="591"/>
      <c r="N36" s="592"/>
      <c r="T36" s="13"/>
    </row>
    <row r="37" spans="1:19" s="309" customFormat="1" ht="19.5">
      <c r="A37" s="121"/>
      <c r="B37" s="530" t="s">
        <v>76</v>
      </c>
      <c r="C37" s="531"/>
      <c r="D37" s="312"/>
      <c r="E37" s="311"/>
      <c r="F37" s="314"/>
      <c r="G37" s="311"/>
      <c r="H37" s="319"/>
      <c r="I37" s="311"/>
      <c r="J37" s="257"/>
      <c r="K37" s="311"/>
      <c r="L37" s="122"/>
      <c r="M37" s="532"/>
      <c r="N37" s="533"/>
      <c r="O37" s="310"/>
      <c r="P37" s="310"/>
      <c r="Q37" s="310"/>
      <c r="R37" s="310"/>
      <c r="S37" s="310"/>
    </row>
    <row r="38" spans="1:20" ht="42" customHeight="1">
      <c r="A38" s="160">
        <v>4</v>
      </c>
      <c r="B38" s="212" t="s">
        <v>400</v>
      </c>
      <c r="C38" s="149" t="s">
        <v>1537</v>
      </c>
      <c r="D38" s="154">
        <v>2549</v>
      </c>
      <c r="E38" s="211">
        <v>2553</v>
      </c>
      <c r="F38" s="195" t="s">
        <v>155</v>
      </c>
      <c r="G38" s="412" t="s">
        <v>54</v>
      </c>
      <c r="H38" s="95" t="s">
        <v>54</v>
      </c>
      <c r="I38" s="168" t="s">
        <v>53</v>
      </c>
      <c r="J38" s="154" t="s">
        <v>54</v>
      </c>
      <c r="K38" s="160">
        <v>0.75</v>
      </c>
      <c r="L38" s="463" t="s">
        <v>1605</v>
      </c>
      <c r="M38" s="570" t="s">
        <v>399</v>
      </c>
      <c r="N38" s="571"/>
      <c r="T38" s="13"/>
    </row>
    <row r="39" spans="1:20" ht="61.5" customHeight="1">
      <c r="A39" s="146"/>
      <c r="B39" s="163"/>
      <c r="C39" s="149" t="s">
        <v>1538</v>
      </c>
      <c r="D39" s="146"/>
      <c r="E39" s="146"/>
      <c r="F39" s="146"/>
      <c r="G39" s="146"/>
      <c r="H39" s="147"/>
      <c r="I39" s="146"/>
      <c r="J39" s="146"/>
      <c r="K39" s="146"/>
      <c r="L39" s="463" t="s">
        <v>1606</v>
      </c>
      <c r="M39" s="572" t="s">
        <v>398</v>
      </c>
      <c r="N39" s="573"/>
      <c r="T39" s="13"/>
    </row>
    <row r="40" spans="1:20" ht="42" customHeight="1">
      <c r="A40" s="148"/>
      <c r="B40" s="161"/>
      <c r="C40" s="162" t="s">
        <v>1539</v>
      </c>
      <c r="D40" s="161"/>
      <c r="E40" s="148"/>
      <c r="F40" s="148"/>
      <c r="G40" s="148"/>
      <c r="H40" s="148"/>
      <c r="I40" s="148"/>
      <c r="J40" s="148"/>
      <c r="K40" s="148"/>
      <c r="L40" s="464" t="s">
        <v>1607</v>
      </c>
      <c r="M40" s="574" t="s">
        <v>397</v>
      </c>
      <c r="N40" s="575"/>
      <c r="T40" s="13"/>
    </row>
    <row r="41" spans="1:20" ht="42" customHeight="1">
      <c r="A41" s="160">
        <v>5</v>
      </c>
      <c r="B41" s="245" t="s">
        <v>392</v>
      </c>
      <c r="C41" s="149" t="s">
        <v>1542</v>
      </c>
      <c r="D41" s="95">
        <v>2549</v>
      </c>
      <c r="E41" s="211">
        <v>2553</v>
      </c>
      <c r="F41" s="195" t="s">
        <v>155</v>
      </c>
      <c r="G41" s="160" t="s">
        <v>54</v>
      </c>
      <c r="H41" s="95" t="s">
        <v>54</v>
      </c>
      <c r="I41" s="168" t="s">
        <v>53</v>
      </c>
      <c r="J41" s="95" t="s">
        <v>54</v>
      </c>
      <c r="K41" s="160">
        <v>0.75</v>
      </c>
      <c r="L41" s="463" t="s">
        <v>1608</v>
      </c>
      <c r="M41" s="570" t="s">
        <v>391</v>
      </c>
      <c r="N41" s="571"/>
      <c r="T41" s="13"/>
    </row>
    <row r="42" spans="1:20" ht="61.5" customHeight="1">
      <c r="A42" s="146"/>
      <c r="B42" s="147"/>
      <c r="C42" s="149" t="s">
        <v>1543</v>
      </c>
      <c r="D42" s="146"/>
      <c r="E42" s="146"/>
      <c r="F42" s="146"/>
      <c r="G42" s="146"/>
      <c r="H42" s="146"/>
      <c r="I42" s="146"/>
      <c r="J42" s="146"/>
      <c r="K42" s="146"/>
      <c r="L42" s="497" t="s">
        <v>1609</v>
      </c>
      <c r="M42" s="572" t="s">
        <v>390</v>
      </c>
      <c r="N42" s="573"/>
      <c r="T42" s="13"/>
    </row>
    <row r="43" spans="1:20" ht="61.5" customHeight="1">
      <c r="A43" s="148"/>
      <c r="B43" s="161"/>
      <c r="C43" s="162" t="s">
        <v>1544</v>
      </c>
      <c r="D43" s="161"/>
      <c r="E43" s="145"/>
      <c r="F43" s="148"/>
      <c r="G43" s="148"/>
      <c r="H43" s="148"/>
      <c r="I43" s="148"/>
      <c r="J43" s="161"/>
      <c r="K43" s="148"/>
      <c r="L43" s="498" t="s">
        <v>1610</v>
      </c>
      <c r="M43" s="574" t="s">
        <v>389</v>
      </c>
      <c r="N43" s="575"/>
      <c r="T43" s="13"/>
    </row>
    <row r="44" spans="1:20" ht="79.5" customHeight="1">
      <c r="A44" s="160">
        <v>6</v>
      </c>
      <c r="B44" s="245" t="s">
        <v>396</v>
      </c>
      <c r="C44" s="149" t="s">
        <v>1540</v>
      </c>
      <c r="D44" s="95">
        <v>2549</v>
      </c>
      <c r="E44" s="211">
        <v>2553</v>
      </c>
      <c r="F44" s="195" t="s">
        <v>155</v>
      </c>
      <c r="G44" s="412" t="s">
        <v>54</v>
      </c>
      <c r="H44" s="95" t="s">
        <v>54</v>
      </c>
      <c r="I44" s="168" t="s">
        <v>53</v>
      </c>
      <c r="J44" s="95" t="s">
        <v>54</v>
      </c>
      <c r="K44" s="160">
        <v>0.75</v>
      </c>
      <c r="L44" s="463" t="s">
        <v>1611</v>
      </c>
      <c r="M44" s="570" t="s">
        <v>395</v>
      </c>
      <c r="N44" s="571"/>
      <c r="T44" s="13"/>
    </row>
    <row r="45" spans="1:20" ht="79.5" customHeight="1">
      <c r="A45" s="146"/>
      <c r="B45" s="147"/>
      <c r="C45" s="149" t="s">
        <v>1541</v>
      </c>
      <c r="D45" s="146"/>
      <c r="E45" s="152"/>
      <c r="F45" s="146"/>
      <c r="G45" s="146"/>
      <c r="H45" s="146"/>
      <c r="I45" s="146"/>
      <c r="J45" s="146"/>
      <c r="K45" s="146"/>
      <c r="L45" s="497" t="s">
        <v>1612</v>
      </c>
      <c r="M45" s="572" t="s">
        <v>394</v>
      </c>
      <c r="N45" s="573"/>
      <c r="T45" s="13"/>
    </row>
    <row r="46" spans="1:20" ht="61.5" customHeight="1">
      <c r="A46" s="148"/>
      <c r="B46" s="161"/>
      <c r="C46" s="162" t="s">
        <v>1569</v>
      </c>
      <c r="D46" s="148"/>
      <c r="E46" s="148"/>
      <c r="F46" s="148"/>
      <c r="G46" s="148"/>
      <c r="H46" s="148"/>
      <c r="I46" s="148"/>
      <c r="J46" s="148"/>
      <c r="K46" s="148"/>
      <c r="L46" s="498" t="s">
        <v>1613</v>
      </c>
      <c r="M46" s="574" t="s">
        <v>393</v>
      </c>
      <c r="N46" s="575"/>
      <c r="T46" s="13"/>
    </row>
    <row r="47" spans="1:20" ht="42" customHeight="1">
      <c r="A47" s="17">
        <v>7</v>
      </c>
      <c r="B47" s="8" t="s">
        <v>388</v>
      </c>
      <c r="C47" s="315" t="s">
        <v>1545</v>
      </c>
      <c r="D47" s="113">
        <v>2553</v>
      </c>
      <c r="E47" s="410">
        <v>2553</v>
      </c>
      <c r="F47" s="408" t="s">
        <v>68</v>
      </c>
      <c r="G47" s="407" t="s">
        <v>54</v>
      </c>
      <c r="H47" s="405" t="s">
        <v>54</v>
      </c>
      <c r="I47" s="409" t="s">
        <v>53</v>
      </c>
      <c r="J47" s="405" t="s">
        <v>54</v>
      </c>
      <c r="K47" s="129">
        <v>0.75</v>
      </c>
      <c r="L47" s="211"/>
      <c r="M47" s="528"/>
      <c r="N47" s="606"/>
      <c r="T47" s="13"/>
    </row>
    <row r="48" spans="1:20" ht="61.5" customHeight="1">
      <c r="A48" s="103"/>
      <c r="C48" s="104" t="s">
        <v>1546</v>
      </c>
      <c r="D48" s="103"/>
      <c r="F48" s="103"/>
      <c r="G48" s="103"/>
      <c r="I48" s="103"/>
      <c r="J48" s="103"/>
      <c r="K48" s="184"/>
      <c r="L48" s="410"/>
      <c r="M48" s="572"/>
      <c r="N48" s="573"/>
      <c r="T48" s="13"/>
    </row>
    <row r="49" spans="1:20" ht="61.5" customHeight="1">
      <c r="A49" s="100"/>
      <c r="B49" s="101"/>
      <c r="C49" s="328" t="s">
        <v>1547</v>
      </c>
      <c r="D49" s="100"/>
      <c r="E49" s="101"/>
      <c r="F49" s="100"/>
      <c r="G49" s="100"/>
      <c r="H49" s="100"/>
      <c r="I49" s="100"/>
      <c r="J49" s="100"/>
      <c r="K49" s="217"/>
      <c r="L49" s="499"/>
      <c r="M49" s="591"/>
      <c r="N49" s="592"/>
      <c r="T49" s="13"/>
    </row>
    <row r="50" spans="1:20" ht="61.5" customHeight="1">
      <c r="A50" s="17">
        <v>8</v>
      </c>
      <c r="B50" s="8" t="s">
        <v>386</v>
      </c>
      <c r="C50" s="315" t="s">
        <v>1553</v>
      </c>
      <c r="D50" s="17">
        <v>2553</v>
      </c>
      <c r="E50" s="405">
        <v>2553</v>
      </c>
      <c r="F50" s="408" t="s">
        <v>68</v>
      </c>
      <c r="G50" s="110" t="s">
        <v>54</v>
      </c>
      <c r="H50" s="111" t="s">
        <v>54</v>
      </c>
      <c r="I50" s="180" t="s">
        <v>53</v>
      </c>
      <c r="J50" s="111" t="s">
        <v>54</v>
      </c>
      <c r="K50" s="291">
        <v>0.75</v>
      </c>
      <c r="L50" s="184"/>
      <c r="M50" s="587"/>
      <c r="N50" s="588"/>
      <c r="O50" s="184"/>
      <c r="T50" s="13"/>
    </row>
    <row r="51" spans="1:20" ht="61.5" customHeight="1">
      <c r="A51" s="103"/>
      <c r="C51" s="315" t="s">
        <v>1554</v>
      </c>
      <c r="D51" s="103"/>
      <c r="F51" s="103"/>
      <c r="G51" s="103"/>
      <c r="I51" s="103"/>
      <c r="K51" s="184"/>
      <c r="L51" s="410"/>
      <c r="M51" s="553"/>
      <c r="N51" s="554"/>
      <c r="O51" s="184"/>
      <c r="T51" s="13"/>
    </row>
    <row r="52" spans="1:20" ht="42" customHeight="1">
      <c r="A52" s="103"/>
      <c r="B52" s="105"/>
      <c r="C52" s="104" t="s">
        <v>1555</v>
      </c>
      <c r="D52" s="103"/>
      <c r="F52" s="103"/>
      <c r="G52" s="103"/>
      <c r="I52" s="103"/>
      <c r="K52" s="184"/>
      <c r="L52" s="410"/>
      <c r="M52" s="553"/>
      <c r="N52" s="554"/>
      <c r="O52" s="184"/>
      <c r="T52" s="13"/>
    </row>
    <row r="53" spans="1:20" ht="61.5" customHeight="1">
      <c r="A53" s="100"/>
      <c r="B53" s="101"/>
      <c r="C53" s="328" t="s">
        <v>1556</v>
      </c>
      <c r="D53" s="100"/>
      <c r="E53" s="177"/>
      <c r="F53" s="103"/>
      <c r="G53" s="103"/>
      <c r="H53" s="103"/>
      <c r="I53" s="103"/>
      <c r="K53" s="184"/>
      <c r="L53" s="410"/>
      <c r="M53" s="553"/>
      <c r="N53" s="554"/>
      <c r="O53" s="184"/>
      <c r="T53" s="13"/>
    </row>
    <row r="54" spans="1:20" ht="61.5" customHeight="1">
      <c r="A54" s="17">
        <v>9</v>
      </c>
      <c r="B54" s="8" t="s">
        <v>384</v>
      </c>
      <c r="C54" s="315" t="s">
        <v>944</v>
      </c>
      <c r="D54" s="17">
        <v>2553</v>
      </c>
      <c r="E54" s="405">
        <v>2553</v>
      </c>
      <c r="F54" s="126" t="s">
        <v>68</v>
      </c>
      <c r="G54" s="110" t="s">
        <v>54</v>
      </c>
      <c r="H54" s="111" t="s">
        <v>54</v>
      </c>
      <c r="I54" s="180" t="s">
        <v>53</v>
      </c>
      <c r="J54" s="111" t="s">
        <v>54</v>
      </c>
      <c r="K54" s="291">
        <v>0.75</v>
      </c>
      <c r="L54" s="184"/>
      <c r="M54" s="555"/>
      <c r="N54" s="551"/>
      <c r="O54" s="184"/>
      <c r="T54" s="13"/>
    </row>
    <row r="55" spans="1:20" ht="61.5" customHeight="1">
      <c r="A55" s="103"/>
      <c r="C55" s="104" t="s">
        <v>1564</v>
      </c>
      <c r="D55" s="103"/>
      <c r="F55" s="103"/>
      <c r="G55" s="103"/>
      <c r="H55" s="103"/>
      <c r="I55" s="103"/>
      <c r="J55" s="103"/>
      <c r="K55" s="184"/>
      <c r="L55" s="410"/>
      <c r="M55" s="553"/>
      <c r="N55" s="554"/>
      <c r="T55" s="13"/>
    </row>
    <row r="56" spans="1:20" ht="42" customHeight="1">
      <c r="A56" s="103"/>
      <c r="C56" s="315" t="s">
        <v>1565</v>
      </c>
      <c r="D56" s="103"/>
      <c r="F56" s="103"/>
      <c r="G56" s="103"/>
      <c r="H56" s="103"/>
      <c r="I56" s="103"/>
      <c r="K56" s="184"/>
      <c r="L56" s="410"/>
      <c r="M56" s="553"/>
      <c r="N56" s="554"/>
      <c r="O56" s="184"/>
      <c r="T56" s="13"/>
    </row>
    <row r="57" spans="1:20" ht="61.5" customHeight="1">
      <c r="A57" s="100"/>
      <c r="B57" s="328"/>
      <c r="C57" s="328" t="s">
        <v>1566</v>
      </c>
      <c r="D57" s="100"/>
      <c r="E57" s="100"/>
      <c r="F57" s="100"/>
      <c r="G57" s="100"/>
      <c r="H57" s="100"/>
      <c r="I57" s="100"/>
      <c r="J57" s="100"/>
      <c r="K57" s="100"/>
      <c r="L57" s="217"/>
      <c r="M57" s="593"/>
      <c r="N57" s="552"/>
      <c r="O57" s="184"/>
      <c r="T57" s="13"/>
    </row>
    <row r="58" spans="1:20" ht="61.5" customHeight="1">
      <c r="A58" s="17">
        <v>10</v>
      </c>
      <c r="B58" s="8" t="s">
        <v>383</v>
      </c>
      <c r="C58" s="315" t="s">
        <v>1548</v>
      </c>
      <c r="D58" s="493">
        <v>2553</v>
      </c>
      <c r="E58" s="493">
        <v>2553</v>
      </c>
      <c r="F58" s="408" t="s">
        <v>68</v>
      </c>
      <c r="G58" s="493" t="s">
        <v>54</v>
      </c>
      <c r="H58" s="489" t="s">
        <v>54</v>
      </c>
      <c r="I58" s="495" t="s">
        <v>53</v>
      </c>
      <c r="J58" s="489" t="s">
        <v>54</v>
      </c>
      <c r="K58" s="129">
        <v>0.75</v>
      </c>
      <c r="L58" s="184"/>
      <c r="M58" s="587"/>
      <c r="N58" s="588"/>
      <c r="O58" s="184"/>
      <c r="T58" s="13"/>
    </row>
    <row r="59" spans="1:20" ht="42" customHeight="1">
      <c r="A59" s="103"/>
      <c r="C59" s="104" t="s">
        <v>1549</v>
      </c>
      <c r="D59" s="103"/>
      <c r="F59" s="103"/>
      <c r="G59" s="103"/>
      <c r="I59" s="103"/>
      <c r="K59" s="184"/>
      <c r="L59" s="184"/>
      <c r="M59" s="555"/>
      <c r="N59" s="551"/>
      <c r="T59" s="13"/>
    </row>
    <row r="60" spans="1:20" ht="42" customHeight="1">
      <c r="A60" s="103"/>
      <c r="B60" s="105"/>
      <c r="C60" s="243" t="s">
        <v>1567</v>
      </c>
      <c r="D60" s="103"/>
      <c r="E60" s="103"/>
      <c r="F60" s="103"/>
      <c r="G60" s="103"/>
      <c r="H60" s="103"/>
      <c r="I60" s="103"/>
      <c r="J60" s="103"/>
      <c r="K60" s="184"/>
      <c r="L60" s="410"/>
      <c r="M60" s="553"/>
      <c r="N60" s="554"/>
      <c r="O60" s="184"/>
      <c r="T60" s="13"/>
    </row>
    <row r="61" spans="1:20" ht="42" customHeight="1">
      <c r="A61" s="103"/>
      <c r="C61" s="104" t="s">
        <v>1568</v>
      </c>
      <c r="D61" s="103"/>
      <c r="F61" s="100"/>
      <c r="G61" s="103"/>
      <c r="I61" s="103"/>
      <c r="J61" s="100"/>
      <c r="K61" s="100"/>
      <c r="L61" s="217"/>
      <c r="M61" s="593"/>
      <c r="N61" s="552"/>
      <c r="T61" s="13"/>
    </row>
    <row r="62" spans="1:13" ht="19.5">
      <c r="A62" s="413"/>
      <c r="B62" s="413"/>
      <c r="C62" s="413"/>
      <c r="D62" s="413"/>
      <c r="E62" s="413"/>
      <c r="G62" s="413"/>
      <c r="H62" s="413"/>
      <c r="I62" s="413"/>
      <c r="M62" s="327"/>
    </row>
    <row r="63" spans="1:19" s="309" customFormat="1" ht="19.5">
      <c r="A63" s="318"/>
      <c r="B63" s="308" t="s">
        <v>930</v>
      </c>
      <c r="C63" s="333" t="s">
        <v>929</v>
      </c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O63" s="310"/>
      <c r="P63" s="310"/>
      <c r="Q63" s="310"/>
      <c r="R63" s="310"/>
      <c r="S63" s="310"/>
    </row>
    <row r="64" spans="1:19" s="309" customFormat="1" ht="19.5">
      <c r="A64" s="313"/>
      <c r="B64" s="332"/>
      <c r="C64" s="320" t="s">
        <v>931</v>
      </c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O64" s="310"/>
      <c r="P64" s="310"/>
      <c r="Q64" s="310"/>
      <c r="R64" s="310"/>
      <c r="S64" s="310"/>
    </row>
  </sheetData>
  <sheetProtection/>
  <mergeCells count="68">
    <mergeCell ref="M25:N25"/>
    <mergeCell ref="M26:N26"/>
    <mergeCell ref="M15:N15"/>
    <mergeCell ref="M16:N16"/>
    <mergeCell ref="M17:N17"/>
    <mergeCell ref="M18:N18"/>
    <mergeCell ref="M19:N19"/>
    <mergeCell ref="M20:N20"/>
    <mergeCell ref="M21:N21"/>
    <mergeCell ref="M22:N22"/>
    <mergeCell ref="M48:N48"/>
    <mergeCell ref="M47:N47"/>
    <mergeCell ref="M40:N40"/>
    <mergeCell ref="M44:N44"/>
    <mergeCell ref="M45:N45"/>
    <mergeCell ref="M46:N46"/>
    <mergeCell ref="M41:N41"/>
    <mergeCell ref="M43:N43"/>
    <mergeCell ref="M42:N42"/>
    <mergeCell ref="M23:N23"/>
    <mergeCell ref="M24:N24"/>
    <mergeCell ref="M30:N30"/>
    <mergeCell ref="A1:F1"/>
    <mergeCell ref="A2:D2"/>
    <mergeCell ref="A4:A5"/>
    <mergeCell ref="B4:B5"/>
    <mergeCell ref="C4:C5"/>
    <mergeCell ref="M14:N14"/>
    <mergeCell ref="A7:N7"/>
    <mergeCell ref="D4:D5"/>
    <mergeCell ref="E4:E5"/>
    <mergeCell ref="F4:F5"/>
    <mergeCell ref="K4:K5"/>
    <mergeCell ref="M13:N13"/>
    <mergeCell ref="L4:N5"/>
    <mergeCell ref="L6:N6"/>
    <mergeCell ref="B8:C8"/>
    <mergeCell ref="M8:N8"/>
    <mergeCell ref="M9:N9"/>
    <mergeCell ref="M10:N10"/>
    <mergeCell ref="M11:N11"/>
    <mergeCell ref="M12:N12"/>
    <mergeCell ref="B37:C37"/>
    <mergeCell ref="M37:N37"/>
    <mergeCell ref="M27:N27"/>
    <mergeCell ref="M28:N28"/>
    <mergeCell ref="M29:N29"/>
    <mergeCell ref="M31:N31"/>
    <mergeCell ref="M32:N32"/>
    <mergeCell ref="M33:N33"/>
    <mergeCell ref="M34:N34"/>
    <mergeCell ref="M35:N35"/>
    <mergeCell ref="M36:N36"/>
    <mergeCell ref="M57:N57"/>
    <mergeCell ref="M58:N58"/>
    <mergeCell ref="M54:N54"/>
    <mergeCell ref="M55:N55"/>
    <mergeCell ref="M56:N56"/>
    <mergeCell ref="M50:N50"/>
    <mergeCell ref="M51:N51"/>
    <mergeCell ref="M38:N38"/>
    <mergeCell ref="M39:N39"/>
    <mergeCell ref="M59:N59"/>
    <mergeCell ref="M61:N61"/>
    <mergeCell ref="M60:N60"/>
    <mergeCell ref="M52:N52"/>
    <mergeCell ref="M53:N53"/>
    <mergeCell ref="M49:N49"/>
  </mergeCells>
  <hyperlinks>
    <hyperlink ref="C63:M63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38" r:id="rId2" display="กส.25"/>
    <hyperlink ref="L39" r:id="rId3" display="กส.26"/>
    <hyperlink ref="L40" r:id="rId4" display="กส.27"/>
    <hyperlink ref="L41" r:id="rId5" display="กส.28"/>
    <hyperlink ref="L42" r:id="rId6" display="กส.29"/>
    <hyperlink ref="L43" r:id="rId7" display="กส.30"/>
    <hyperlink ref="L44" r:id="rId8" display="กส.31"/>
    <hyperlink ref="L45" r:id="rId9" display="กส.32"/>
    <hyperlink ref="L46" r:id="rId10" display="กส.3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1"/>
  <headerFooter>
    <oddHeader>&amp;R&amp;"TH SarabunPSK,Regular"&amp;14&amp;P</oddHeader>
    <oddFooter>&amp;L&amp;"TH SarabunPSK,Regular"&amp;14สาขาวิชาส่งเสริมการเกษตรและสหกรณ์</oddFooter>
  </headerFooter>
  <rowBreaks count="6" manualBreakCount="6">
    <brk id="15" max="255" man="1"/>
    <brk id="23" max="255" man="1"/>
    <brk id="29" max="255" man="1"/>
    <brk id="40" max="255" man="1"/>
    <brk id="49" max="255" man="1"/>
    <brk id="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80" zoomScaleNormal="80" zoomScaleSheetLayoutView="80" zoomScalePageLayoutView="70" workbookViewId="0" topLeftCell="A1">
      <selection activeCell="I33" sqref="I33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6"/>
      <c r="P4" s="16"/>
      <c r="Q4" s="16"/>
      <c r="R4" s="16"/>
      <c r="S4" s="16"/>
    </row>
    <row r="5" spans="1:14" ht="19.5">
      <c r="A5" s="538"/>
      <c r="B5" s="539"/>
      <c r="C5" s="538"/>
      <c r="D5" s="539"/>
      <c r="E5" s="539"/>
      <c r="F5" s="539"/>
      <c r="G5" s="15">
        <v>0.25</v>
      </c>
      <c r="H5" s="7">
        <v>0.5</v>
      </c>
      <c r="I5" s="1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24</v>
      </c>
      <c r="C6" s="3"/>
      <c r="D6" s="3"/>
      <c r="E6" s="3"/>
      <c r="F6" s="3"/>
      <c r="G6" s="3"/>
      <c r="H6" s="3"/>
      <c r="I6" s="3"/>
      <c r="J6" s="3"/>
      <c r="K6" s="3"/>
      <c r="L6" s="547"/>
      <c r="M6" s="547"/>
      <c r="N6" s="547"/>
    </row>
    <row r="7" spans="1:19" s="81" customFormat="1" ht="19.5">
      <c r="A7" s="548" t="s">
        <v>49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39">
      <c r="A8" s="253">
        <v>1</v>
      </c>
      <c r="B8" s="254" t="s">
        <v>544</v>
      </c>
      <c r="C8" s="249" t="s">
        <v>543</v>
      </c>
      <c r="D8" s="14">
        <v>2547</v>
      </c>
      <c r="E8" s="138">
        <v>2553</v>
      </c>
      <c r="F8" s="137" t="s">
        <v>155</v>
      </c>
      <c r="G8" s="14" t="s">
        <v>54</v>
      </c>
      <c r="H8" s="14" t="s">
        <v>54</v>
      </c>
      <c r="I8" s="139" t="s">
        <v>53</v>
      </c>
      <c r="J8" s="14" t="s">
        <v>54</v>
      </c>
      <c r="K8" s="140">
        <v>0.75</v>
      </c>
      <c r="L8" s="470" t="s">
        <v>542</v>
      </c>
      <c r="M8" s="520" t="s">
        <v>541</v>
      </c>
      <c r="N8" s="521"/>
      <c r="O8" s="8"/>
      <c r="P8" s="8"/>
      <c r="Q8" s="8"/>
      <c r="R8" s="8"/>
      <c r="S8" s="8"/>
      <c r="T8" s="8"/>
    </row>
    <row r="9" spans="1:20" s="200" customFormat="1" ht="78">
      <c r="A9" s="253">
        <v>2</v>
      </c>
      <c r="B9" s="98" t="s">
        <v>536</v>
      </c>
      <c r="C9" s="137" t="s">
        <v>486</v>
      </c>
      <c r="D9" s="14">
        <v>2547</v>
      </c>
      <c r="E9" s="138">
        <v>2553</v>
      </c>
      <c r="F9" s="137" t="s">
        <v>155</v>
      </c>
      <c r="G9" s="14" t="s">
        <v>54</v>
      </c>
      <c r="H9" s="14" t="s">
        <v>54</v>
      </c>
      <c r="I9" s="139" t="s">
        <v>53</v>
      </c>
      <c r="J9" s="14" t="s">
        <v>54</v>
      </c>
      <c r="K9" s="140">
        <v>0.75</v>
      </c>
      <c r="L9" s="470" t="s">
        <v>540</v>
      </c>
      <c r="M9" s="520" t="s">
        <v>484</v>
      </c>
      <c r="N9" s="521"/>
      <c r="O9" s="201"/>
      <c r="P9" s="201"/>
      <c r="Q9" s="201"/>
      <c r="R9" s="201"/>
      <c r="S9" s="201"/>
      <c r="T9" s="201"/>
    </row>
    <row r="10" spans="1:14" s="8" customFormat="1" ht="39">
      <c r="A10" s="14">
        <v>3</v>
      </c>
      <c r="B10" s="98" t="s">
        <v>536</v>
      </c>
      <c r="C10" s="137" t="s">
        <v>539</v>
      </c>
      <c r="D10" s="14">
        <v>2548</v>
      </c>
      <c r="E10" s="138">
        <v>2553</v>
      </c>
      <c r="F10" s="137" t="s">
        <v>155</v>
      </c>
      <c r="G10" s="14" t="s">
        <v>54</v>
      </c>
      <c r="H10" s="14" t="s">
        <v>54</v>
      </c>
      <c r="I10" s="139" t="s">
        <v>53</v>
      </c>
      <c r="J10" s="14" t="s">
        <v>54</v>
      </c>
      <c r="K10" s="140">
        <v>0.75</v>
      </c>
      <c r="L10" s="470" t="s">
        <v>538</v>
      </c>
      <c r="M10" s="520" t="s">
        <v>537</v>
      </c>
      <c r="N10" s="521"/>
    </row>
    <row r="11" spans="1:14" s="8" customFormat="1" ht="39">
      <c r="A11" s="14">
        <v>4</v>
      </c>
      <c r="B11" s="98" t="s">
        <v>536</v>
      </c>
      <c r="C11" s="137" t="s">
        <v>503</v>
      </c>
      <c r="D11" s="14">
        <v>2548</v>
      </c>
      <c r="E11" s="138">
        <v>2553</v>
      </c>
      <c r="F11" s="137" t="s">
        <v>155</v>
      </c>
      <c r="G11" s="14" t="s">
        <v>54</v>
      </c>
      <c r="H11" s="14" t="s">
        <v>54</v>
      </c>
      <c r="I11" s="139" t="s">
        <v>53</v>
      </c>
      <c r="J11" s="14" t="s">
        <v>54</v>
      </c>
      <c r="K11" s="140">
        <v>0.75</v>
      </c>
      <c r="L11" s="470" t="s">
        <v>535</v>
      </c>
      <c r="M11" s="520" t="s">
        <v>501</v>
      </c>
      <c r="N11" s="521"/>
    </row>
    <row r="12" spans="1:14" s="8" customFormat="1" ht="39">
      <c r="A12" s="14">
        <v>5</v>
      </c>
      <c r="B12" s="143" t="s">
        <v>531</v>
      </c>
      <c r="C12" s="137" t="s">
        <v>534</v>
      </c>
      <c r="D12" s="14">
        <v>2548</v>
      </c>
      <c r="E12" s="138">
        <v>2553</v>
      </c>
      <c r="F12" s="137" t="s">
        <v>155</v>
      </c>
      <c r="G12" s="14" t="s">
        <v>54</v>
      </c>
      <c r="H12" s="14" t="s">
        <v>54</v>
      </c>
      <c r="I12" s="139" t="s">
        <v>53</v>
      </c>
      <c r="J12" s="14" t="s">
        <v>54</v>
      </c>
      <c r="K12" s="140">
        <v>0.75</v>
      </c>
      <c r="L12" s="470" t="s">
        <v>533</v>
      </c>
      <c r="M12" s="520" t="s">
        <v>532</v>
      </c>
      <c r="N12" s="521"/>
    </row>
    <row r="13" spans="1:14" s="8" customFormat="1" ht="39">
      <c r="A13" s="14">
        <v>6</v>
      </c>
      <c r="B13" s="143" t="s">
        <v>531</v>
      </c>
      <c r="C13" s="137" t="s">
        <v>530</v>
      </c>
      <c r="D13" s="14">
        <v>2549</v>
      </c>
      <c r="E13" s="138">
        <v>2553</v>
      </c>
      <c r="F13" s="137" t="s">
        <v>155</v>
      </c>
      <c r="G13" s="14" t="s">
        <v>54</v>
      </c>
      <c r="H13" s="14" t="s">
        <v>54</v>
      </c>
      <c r="I13" s="139" t="s">
        <v>53</v>
      </c>
      <c r="J13" s="14" t="s">
        <v>54</v>
      </c>
      <c r="K13" s="140">
        <v>0.75</v>
      </c>
      <c r="L13" s="470" t="s">
        <v>529</v>
      </c>
      <c r="M13" s="520" t="s">
        <v>528</v>
      </c>
      <c r="N13" s="521"/>
    </row>
    <row r="14" spans="1:14" s="8" customFormat="1" ht="39">
      <c r="A14" s="14">
        <v>7</v>
      </c>
      <c r="B14" s="98" t="s">
        <v>527</v>
      </c>
      <c r="C14" s="137" t="s">
        <v>475</v>
      </c>
      <c r="D14" s="14">
        <v>2548</v>
      </c>
      <c r="E14" s="138">
        <v>2553</v>
      </c>
      <c r="F14" s="137" t="s">
        <v>155</v>
      </c>
      <c r="G14" s="14" t="s">
        <v>54</v>
      </c>
      <c r="H14" s="14" t="s">
        <v>54</v>
      </c>
      <c r="I14" s="139" t="s">
        <v>53</v>
      </c>
      <c r="J14" s="14" t="s">
        <v>54</v>
      </c>
      <c r="K14" s="140">
        <v>0.75</v>
      </c>
      <c r="L14" s="470" t="s">
        <v>526</v>
      </c>
      <c r="M14" s="572" t="s">
        <v>473</v>
      </c>
      <c r="N14" s="573"/>
    </row>
    <row r="15" spans="1:14" s="8" customFormat="1" ht="39">
      <c r="A15" s="14">
        <v>8</v>
      </c>
      <c r="B15" s="98" t="s">
        <v>525</v>
      </c>
      <c r="C15" s="137" t="s">
        <v>524</v>
      </c>
      <c r="D15" s="14">
        <v>2548</v>
      </c>
      <c r="E15" s="138">
        <v>2553</v>
      </c>
      <c r="F15" s="137" t="s">
        <v>155</v>
      </c>
      <c r="G15" s="14" t="s">
        <v>54</v>
      </c>
      <c r="H15" s="14" t="s">
        <v>54</v>
      </c>
      <c r="I15" s="139" t="s">
        <v>53</v>
      </c>
      <c r="J15" s="14" t="s">
        <v>54</v>
      </c>
      <c r="K15" s="140">
        <v>0.75</v>
      </c>
      <c r="L15" s="470" t="s">
        <v>523</v>
      </c>
      <c r="M15" s="570" t="s">
        <v>522</v>
      </c>
      <c r="N15" s="571"/>
    </row>
    <row r="16" spans="1:14" s="8" customFormat="1" ht="39">
      <c r="A16" s="14">
        <v>9</v>
      </c>
      <c r="B16" s="143" t="s">
        <v>517</v>
      </c>
      <c r="C16" s="137" t="s">
        <v>509</v>
      </c>
      <c r="D16" s="14">
        <v>2548</v>
      </c>
      <c r="E16" s="138">
        <v>2553</v>
      </c>
      <c r="F16" s="137" t="s">
        <v>155</v>
      </c>
      <c r="G16" s="14" t="s">
        <v>54</v>
      </c>
      <c r="H16" s="14" t="s">
        <v>54</v>
      </c>
      <c r="I16" s="139" t="s">
        <v>53</v>
      </c>
      <c r="J16" s="14" t="s">
        <v>54</v>
      </c>
      <c r="K16" s="140">
        <v>0.75</v>
      </c>
      <c r="L16" s="470" t="s">
        <v>521</v>
      </c>
      <c r="M16" s="520" t="s">
        <v>507</v>
      </c>
      <c r="N16" s="521"/>
    </row>
    <row r="17" spans="1:14" s="8" customFormat="1" ht="39">
      <c r="A17" s="14">
        <v>10</v>
      </c>
      <c r="B17" s="143" t="s">
        <v>517</v>
      </c>
      <c r="C17" s="137" t="s">
        <v>520</v>
      </c>
      <c r="D17" s="14">
        <v>2549</v>
      </c>
      <c r="E17" s="138">
        <v>2553</v>
      </c>
      <c r="F17" s="137" t="s">
        <v>155</v>
      </c>
      <c r="G17" s="14" t="s">
        <v>54</v>
      </c>
      <c r="H17" s="14" t="s">
        <v>54</v>
      </c>
      <c r="I17" s="139" t="s">
        <v>53</v>
      </c>
      <c r="J17" s="14" t="s">
        <v>54</v>
      </c>
      <c r="K17" s="140">
        <v>0.75</v>
      </c>
      <c r="L17" s="470" t="s">
        <v>519</v>
      </c>
      <c r="M17" s="520" t="s">
        <v>518</v>
      </c>
      <c r="N17" s="521"/>
    </row>
    <row r="18" spans="1:14" s="8" customFormat="1" ht="48" customHeight="1">
      <c r="A18" s="14">
        <v>11</v>
      </c>
      <c r="B18" s="143" t="s">
        <v>517</v>
      </c>
      <c r="C18" s="137" t="s">
        <v>516</v>
      </c>
      <c r="D18" s="14">
        <v>2547</v>
      </c>
      <c r="E18" s="138">
        <v>2553</v>
      </c>
      <c r="F18" s="137" t="s">
        <v>155</v>
      </c>
      <c r="G18" s="14" t="s">
        <v>54</v>
      </c>
      <c r="H18" s="14" t="s">
        <v>54</v>
      </c>
      <c r="I18" s="139" t="s">
        <v>53</v>
      </c>
      <c r="J18" s="14" t="s">
        <v>54</v>
      </c>
      <c r="K18" s="140">
        <v>0.75</v>
      </c>
      <c r="L18" s="470" t="s">
        <v>515</v>
      </c>
      <c r="M18" s="572" t="s">
        <v>514</v>
      </c>
      <c r="N18" s="573"/>
    </row>
    <row r="19" spans="1:14" s="8" customFormat="1" ht="39">
      <c r="A19" s="14">
        <v>12</v>
      </c>
      <c r="B19" s="143" t="s">
        <v>513</v>
      </c>
      <c r="C19" s="137" t="s">
        <v>512</v>
      </c>
      <c r="D19" s="14">
        <v>2547</v>
      </c>
      <c r="E19" s="138">
        <v>2553</v>
      </c>
      <c r="F19" s="137" t="s">
        <v>155</v>
      </c>
      <c r="G19" s="14" t="s">
        <v>54</v>
      </c>
      <c r="H19" s="14" t="s">
        <v>54</v>
      </c>
      <c r="I19" s="139" t="s">
        <v>53</v>
      </c>
      <c r="J19" s="14" t="s">
        <v>54</v>
      </c>
      <c r="K19" s="140">
        <v>0.75</v>
      </c>
      <c r="L19" s="470" t="s">
        <v>511</v>
      </c>
      <c r="M19" s="520" t="s">
        <v>510</v>
      </c>
      <c r="N19" s="521"/>
    </row>
    <row r="20" spans="1:14" s="8" customFormat="1" ht="39">
      <c r="A20" s="14">
        <v>13</v>
      </c>
      <c r="B20" s="98" t="s">
        <v>506</v>
      </c>
      <c r="C20" s="137" t="s">
        <v>509</v>
      </c>
      <c r="D20" s="14">
        <v>2548</v>
      </c>
      <c r="E20" s="138">
        <v>2553</v>
      </c>
      <c r="F20" s="137" t="s">
        <v>155</v>
      </c>
      <c r="G20" s="14" t="s">
        <v>54</v>
      </c>
      <c r="H20" s="14" t="s">
        <v>54</v>
      </c>
      <c r="I20" s="139" t="s">
        <v>53</v>
      </c>
      <c r="J20" s="14" t="s">
        <v>54</v>
      </c>
      <c r="K20" s="140">
        <v>0.75</v>
      </c>
      <c r="L20" s="470" t="s">
        <v>508</v>
      </c>
      <c r="M20" s="520" t="s">
        <v>507</v>
      </c>
      <c r="N20" s="521"/>
    </row>
    <row r="21" spans="1:14" s="8" customFormat="1" ht="39">
      <c r="A21" s="14">
        <v>14</v>
      </c>
      <c r="B21" s="98" t="s">
        <v>506</v>
      </c>
      <c r="C21" s="137" t="s">
        <v>493</v>
      </c>
      <c r="D21" s="14">
        <v>2549</v>
      </c>
      <c r="E21" s="138">
        <v>2553</v>
      </c>
      <c r="F21" s="137" t="s">
        <v>155</v>
      </c>
      <c r="G21" s="14" t="s">
        <v>54</v>
      </c>
      <c r="H21" s="14" t="s">
        <v>54</v>
      </c>
      <c r="I21" s="139" t="s">
        <v>53</v>
      </c>
      <c r="J21" s="14" t="s">
        <v>54</v>
      </c>
      <c r="K21" s="140">
        <v>0.75</v>
      </c>
      <c r="L21" s="470" t="s">
        <v>505</v>
      </c>
      <c r="M21" s="520" t="s">
        <v>491</v>
      </c>
      <c r="N21" s="521"/>
    </row>
    <row r="22" spans="1:14" s="8" customFormat="1" ht="39">
      <c r="A22" s="14">
        <v>15</v>
      </c>
      <c r="B22" s="98" t="s">
        <v>504</v>
      </c>
      <c r="C22" s="137" t="s">
        <v>503</v>
      </c>
      <c r="D22" s="14">
        <v>2548</v>
      </c>
      <c r="E22" s="138">
        <v>2553</v>
      </c>
      <c r="F22" s="137" t="s">
        <v>155</v>
      </c>
      <c r="G22" s="14" t="s">
        <v>54</v>
      </c>
      <c r="H22" s="14" t="s">
        <v>54</v>
      </c>
      <c r="I22" s="139" t="s">
        <v>53</v>
      </c>
      <c r="J22" s="14" t="s">
        <v>54</v>
      </c>
      <c r="K22" s="140">
        <v>0.75</v>
      </c>
      <c r="L22" s="470" t="s">
        <v>502</v>
      </c>
      <c r="M22" s="572" t="s">
        <v>501</v>
      </c>
      <c r="N22" s="573"/>
    </row>
    <row r="23" spans="1:14" s="8" customFormat="1" ht="42" customHeight="1">
      <c r="A23" s="66">
        <v>16</v>
      </c>
      <c r="B23" s="98" t="s">
        <v>494</v>
      </c>
      <c r="C23" s="137" t="s">
        <v>500</v>
      </c>
      <c r="D23" s="14">
        <v>2547</v>
      </c>
      <c r="E23" s="138">
        <v>2553</v>
      </c>
      <c r="F23" s="137" t="s">
        <v>155</v>
      </c>
      <c r="G23" s="14" t="s">
        <v>54</v>
      </c>
      <c r="H23" s="14" t="s">
        <v>54</v>
      </c>
      <c r="I23" s="139" t="s">
        <v>53</v>
      </c>
      <c r="J23" s="14" t="s">
        <v>54</v>
      </c>
      <c r="K23" s="140">
        <v>0.75</v>
      </c>
      <c r="L23" s="470" t="s">
        <v>499</v>
      </c>
      <c r="M23" s="570" t="s">
        <v>498</v>
      </c>
      <c r="N23" s="571"/>
    </row>
    <row r="24" spans="1:14" s="8" customFormat="1" ht="42" customHeight="1">
      <c r="A24" s="14">
        <v>17</v>
      </c>
      <c r="B24" s="98" t="s">
        <v>494</v>
      </c>
      <c r="C24" s="137" t="s">
        <v>497</v>
      </c>
      <c r="D24" s="14">
        <v>2549</v>
      </c>
      <c r="E24" s="138">
        <v>2553</v>
      </c>
      <c r="F24" s="137" t="s">
        <v>155</v>
      </c>
      <c r="G24" s="14" t="s">
        <v>54</v>
      </c>
      <c r="H24" s="14" t="s">
        <v>54</v>
      </c>
      <c r="I24" s="139" t="s">
        <v>53</v>
      </c>
      <c r="J24" s="14" t="s">
        <v>54</v>
      </c>
      <c r="K24" s="140">
        <v>0.75</v>
      </c>
      <c r="L24" s="470" t="s">
        <v>496</v>
      </c>
      <c r="M24" s="520" t="s">
        <v>495</v>
      </c>
      <c r="N24" s="521"/>
    </row>
    <row r="25" spans="1:14" s="8" customFormat="1" ht="39">
      <c r="A25" s="14">
        <v>18</v>
      </c>
      <c r="B25" s="98" t="s">
        <v>494</v>
      </c>
      <c r="C25" s="137" t="s">
        <v>493</v>
      </c>
      <c r="D25" s="14">
        <v>2549</v>
      </c>
      <c r="E25" s="138">
        <v>2553</v>
      </c>
      <c r="F25" s="137" t="s">
        <v>155</v>
      </c>
      <c r="G25" s="14" t="s">
        <v>54</v>
      </c>
      <c r="H25" s="14" t="s">
        <v>54</v>
      </c>
      <c r="I25" s="139" t="s">
        <v>53</v>
      </c>
      <c r="J25" s="14" t="s">
        <v>54</v>
      </c>
      <c r="K25" s="140">
        <v>0.75</v>
      </c>
      <c r="L25" s="470" t="s">
        <v>492</v>
      </c>
      <c r="M25" s="520" t="s">
        <v>491</v>
      </c>
      <c r="N25" s="521"/>
    </row>
    <row r="26" spans="1:14" s="8" customFormat="1" ht="58.5">
      <c r="A26" s="14">
        <v>19</v>
      </c>
      <c r="B26" s="98" t="s">
        <v>487</v>
      </c>
      <c r="C26" s="137" t="s">
        <v>490</v>
      </c>
      <c r="D26" s="14">
        <v>2549</v>
      </c>
      <c r="E26" s="138">
        <v>2553</v>
      </c>
      <c r="F26" s="137" t="s">
        <v>155</v>
      </c>
      <c r="G26" s="14" t="s">
        <v>54</v>
      </c>
      <c r="H26" s="14" t="s">
        <v>54</v>
      </c>
      <c r="I26" s="139" t="s">
        <v>53</v>
      </c>
      <c r="J26" s="14" t="s">
        <v>54</v>
      </c>
      <c r="K26" s="140">
        <v>0.75</v>
      </c>
      <c r="L26" s="470" t="s">
        <v>489</v>
      </c>
      <c r="M26" s="572" t="s">
        <v>488</v>
      </c>
      <c r="N26" s="573"/>
    </row>
    <row r="27" spans="1:14" s="8" customFormat="1" ht="78">
      <c r="A27" s="14">
        <v>20</v>
      </c>
      <c r="B27" s="98" t="s">
        <v>487</v>
      </c>
      <c r="C27" s="137" t="s">
        <v>486</v>
      </c>
      <c r="D27" s="14">
        <v>2547</v>
      </c>
      <c r="E27" s="138">
        <v>2553</v>
      </c>
      <c r="F27" s="137" t="s">
        <v>155</v>
      </c>
      <c r="G27" s="14" t="s">
        <v>54</v>
      </c>
      <c r="H27" s="14" t="s">
        <v>54</v>
      </c>
      <c r="I27" s="139" t="s">
        <v>53</v>
      </c>
      <c r="J27" s="14" t="s">
        <v>54</v>
      </c>
      <c r="K27" s="140">
        <v>0.75</v>
      </c>
      <c r="L27" s="461" t="s">
        <v>485</v>
      </c>
      <c r="M27" s="570" t="s">
        <v>484</v>
      </c>
      <c r="N27" s="571"/>
    </row>
    <row r="28" spans="1:14" s="8" customFormat="1" ht="42" customHeight="1">
      <c r="A28" s="14">
        <v>21</v>
      </c>
      <c r="B28" s="98" t="s">
        <v>472</v>
      </c>
      <c r="C28" s="137" t="s">
        <v>483</v>
      </c>
      <c r="D28" s="14">
        <v>2547</v>
      </c>
      <c r="E28" s="138">
        <v>2553</v>
      </c>
      <c r="F28" s="137" t="s">
        <v>155</v>
      </c>
      <c r="G28" s="14" t="s">
        <v>54</v>
      </c>
      <c r="H28" s="14" t="s">
        <v>54</v>
      </c>
      <c r="I28" s="139" t="s">
        <v>53</v>
      </c>
      <c r="J28" s="14" t="s">
        <v>54</v>
      </c>
      <c r="K28" s="140">
        <v>0.75</v>
      </c>
      <c r="L28" s="461" t="s">
        <v>482</v>
      </c>
      <c r="M28" s="570" t="s">
        <v>481</v>
      </c>
      <c r="N28" s="571"/>
    </row>
    <row r="29" spans="1:14" s="8" customFormat="1" ht="42" customHeight="1">
      <c r="A29" s="14">
        <v>22</v>
      </c>
      <c r="B29" s="98" t="s">
        <v>480</v>
      </c>
      <c r="C29" s="137" t="s">
        <v>479</v>
      </c>
      <c r="D29" s="14">
        <v>2547</v>
      </c>
      <c r="E29" s="138">
        <v>2553</v>
      </c>
      <c r="F29" s="137" t="s">
        <v>155</v>
      </c>
      <c r="G29" s="14" t="s">
        <v>54</v>
      </c>
      <c r="H29" s="14" t="s">
        <v>54</v>
      </c>
      <c r="I29" s="139" t="s">
        <v>53</v>
      </c>
      <c r="J29" s="14" t="s">
        <v>54</v>
      </c>
      <c r="K29" s="140">
        <v>0.75</v>
      </c>
      <c r="L29" s="461" t="s">
        <v>478</v>
      </c>
      <c r="M29" s="570" t="s">
        <v>477</v>
      </c>
      <c r="N29" s="571"/>
    </row>
    <row r="30" spans="1:14" s="8" customFormat="1" ht="39">
      <c r="A30" s="14">
        <v>23</v>
      </c>
      <c r="B30" s="143" t="s">
        <v>476</v>
      </c>
      <c r="C30" s="137" t="s">
        <v>475</v>
      </c>
      <c r="D30" s="14">
        <v>2548</v>
      </c>
      <c r="E30" s="138">
        <v>2553</v>
      </c>
      <c r="F30" s="137" t="s">
        <v>155</v>
      </c>
      <c r="G30" s="14" t="s">
        <v>54</v>
      </c>
      <c r="H30" s="14" t="s">
        <v>54</v>
      </c>
      <c r="I30" s="139" t="s">
        <v>53</v>
      </c>
      <c r="J30" s="14" t="s">
        <v>54</v>
      </c>
      <c r="K30" s="140">
        <v>0.75</v>
      </c>
      <c r="L30" s="461" t="s">
        <v>474</v>
      </c>
      <c r="M30" s="520" t="s">
        <v>473</v>
      </c>
      <c r="N30" s="521"/>
    </row>
    <row r="31" spans="1:19" s="309" customFormat="1" ht="19.5">
      <c r="A31" s="121"/>
      <c r="B31" s="530" t="s">
        <v>76</v>
      </c>
      <c r="C31" s="531"/>
      <c r="D31" s="312"/>
      <c r="E31" s="311"/>
      <c r="F31" s="314"/>
      <c r="G31" s="311"/>
      <c r="H31" s="319"/>
      <c r="I31" s="311"/>
      <c r="J31" s="257"/>
      <c r="K31" s="311"/>
      <c r="L31" s="122"/>
      <c r="M31" s="532"/>
      <c r="N31" s="533"/>
      <c r="O31" s="310"/>
      <c r="P31" s="310"/>
      <c r="Q31" s="310"/>
      <c r="R31" s="310"/>
      <c r="S31" s="310"/>
    </row>
    <row r="32" spans="1:14" s="13" customFormat="1" ht="61.5" customHeight="1">
      <c r="A32" s="110">
        <v>24</v>
      </c>
      <c r="B32" s="8" t="s">
        <v>472</v>
      </c>
      <c r="C32" s="315" t="s">
        <v>471</v>
      </c>
      <c r="D32" s="406">
        <v>2553</v>
      </c>
      <c r="E32" s="17">
        <v>2553</v>
      </c>
      <c r="F32" s="109" t="s">
        <v>68</v>
      </c>
      <c r="G32" s="17" t="s">
        <v>54</v>
      </c>
      <c r="H32" s="406" t="s">
        <v>54</v>
      </c>
      <c r="I32" s="108" t="s">
        <v>53</v>
      </c>
      <c r="J32" s="406" t="s">
        <v>54</v>
      </c>
      <c r="K32" s="106">
        <v>0.75</v>
      </c>
      <c r="L32" s="405" t="s">
        <v>470</v>
      </c>
      <c r="M32" s="570" t="s">
        <v>469</v>
      </c>
      <c r="N32" s="571"/>
    </row>
    <row r="33" spans="1:20" ht="58.5" customHeight="1">
      <c r="A33" s="103"/>
      <c r="C33" s="104" t="s">
        <v>468</v>
      </c>
      <c r="D33" s="184"/>
      <c r="E33" s="103"/>
      <c r="F33" s="103"/>
      <c r="G33" s="103"/>
      <c r="H33" s="327"/>
      <c r="I33" s="103"/>
      <c r="J33" s="327"/>
      <c r="K33" s="103"/>
      <c r="L33" s="410" t="s">
        <v>467</v>
      </c>
      <c r="M33" s="572" t="s">
        <v>466</v>
      </c>
      <c r="N33" s="573"/>
      <c r="T33" s="13"/>
    </row>
    <row r="34" spans="1:20" ht="39" customHeight="1">
      <c r="A34" s="100"/>
      <c r="B34" s="101"/>
      <c r="C34" s="328" t="s">
        <v>465</v>
      </c>
      <c r="D34" s="101"/>
      <c r="E34" s="100"/>
      <c r="F34" s="101"/>
      <c r="G34" s="100"/>
      <c r="H34" s="101"/>
      <c r="I34" s="100"/>
      <c r="J34" s="101"/>
      <c r="K34" s="100"/>
      <c r="L34" s="411" t="s">
        <v>464</v>
      </c>
      <c r="M34" s="574" t="s">
        <v>463</v>
      </c>
      <c r="N34" s="575"/>
      <c r="T34" s="13"/>
    </row>
    <row r="36" spans="1:19" s="309" customFormat="1" ht="19.5">
      <c r="A36" s="318"/>
      <c r="B36" s="308" t="s">
        <v>930</v>
      </c>
      <c r="C36" s="333" t="s">
        <v>929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O36" s="310"/>
      <c r="P36" s="310"/>
      <c r="Q36" s="310"/>
      <c r="R36" s="310"/>
      <c r="S36" s="310"/>
    </row>
    <row r="37" spans="1:19" s="309" customFormat="1" ht="19.5">
      <c r="A37" s="313"/>
      <c r="B37" s="332"/>
      <c r="C37" s="320" t="s">
        <v>931</v>
      </c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O37" s="310"/>
      <c r="P37" s="310"/>
      <c r="Q37" s="310"/>
      <c r="R37" s="310"/>
      <c r="S37" s="310"/>
    </row>
  </sheetData>
  <sheetProtection/>
  <mergeCells count="40">
    <mergeCell ref="L6:N6"/>
    <mergeCell ref="A7:N7"/>
    <mergeCell ref="L4:N5"/>
    <mergeCell ref="M30:N30"/>
    <mergeCell ref="B31:C31"/>
    <mergeCell ref="M27:N27"/>
    <mergeCell ref="M26:N26"/>
    <mergeCell ref="M25:N25"/>
    <mergeCell ref="M24:N24"/>
    <mergeCell ref="M23:N23"/>
    <mergeCell ref="M32:N32"/>
    <mergeCell ref="M33:N33"/>
    <mergeCell ref="M34:N34"/>
    <mergeCell ref="M31:N31"/>
    <mergeCell ref="M29:N29"/>
    <mergeCell ref="M28:N28"/>
    <mergeCell ref="A1:F1"/>
    <mergeCell ref="A2:D2"/>
    <mergeCell ref="A4:A5"/>
    <mergeCell ref="B4:B5"/>
    <mergeCell ref="C4:C5"/>
    <mergeCell ref="K4:K5"/>
    <mergeCell ref="F4:F5"/>
    <mergeCell ref="D4:D5"/>
    <mergeCell ref="E4:E5"/>
    <mergeCell ref="M22:N22"/>
    <mergeCell ref="M21:N21"/>
    <mergeCell ref="M20:N20"/>
    <mergeCell ref="M19:N19"/>
    <mergeCell ref="M18:N18"/>
    <mergeCell ref="M17:N17"/>
    <mergeCell ref="M10:N10"/>
    <mergeCell ref="M9:N9"/>
    <mergeCell ref="M8:N8"/>
    <mergeCell ref="M16:N16"/>
    <mergeCell ref="M15:N15"/>
    <mergeCell ref="M14:N14"/>
    <mergeCell ref="M13:N13"/>
    <mergeCell ref="M12:N12"/>
    <mergeCell ref="M11:N11"/>
  </mergeCells>
  <hyperlinks>
    <hyperlink ref="C36:M36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สทว.1"/>
    <hyperlink ref="L9" r:id="rId3" display="สทว.2"/>
    <hyperlink ref="L10" r:id="rId4" display="สทว.3"/>
    <hyperlink ref="L11" r:id="rId5" display="สทว.4"/>
    <hyperlink ref="L12" r:id="rId6" display="สทว.5"/>
    <hyperlink ref="L13" r:id="rId7" display="สทว.6"/>
    <hyperlink ref="L14" r:id="rId8" display="สทว.7"/>
    <hyperlink ref="L15" r:id="rId9" display="สทว.8"/>
    <hyperlink ref="L16" r:id="rId10" display="สทว.9"/>
    <hyperlink ref="L17" r:id="rId11" display="สทว.10"/>
    <hyperlink ref="L18" r:id="rId12" display="สทว.11"/>
    <hyperlink ref="L19" r:id="rId13" display="สทว.12"/>
    <hyperlink ref="L20" r:id="rId14" display="สทว.13"/>
    <hyperlink ref="L21" r:id="rId15" display="สทว.14"/>
    <hyperlink ref="L22" r:id="rId16" display="สทว.15"/>
    <hyperlink ref="L23" r:id="rId17" display="สทว.16"/>
    <hyperlink ref="L24" r:id="rId18" display="สทว.17"/>
    <hyperlink ref="L25" r:id="rId19" display="สทว.18"/>
    <hyperlink ref="L26" r:id="rId20" display="สทว.19"/>
    <hyperlink ref="L27" r:id="rId21" display="สทว.20"/>
    <hyperlink ref="L28" r:id="rId22" display="สทว.21"/>
    <hyperlink ref="L29" r:id="rId23" display="สทว.22"/>
    <hyperlink ref="L30" r:id="rId24" display="สทว.2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5"/>
  <headerFooter>
    <oddHeader>&amp;R&amp;"TH SarabunPSK,Regular"&amp;14&amp;P</oddHeader>
    <oddFooter>&amp;L&amp;"TH SarabunPSK,Regular"&amp;14สำนักทะเบียนและวัดผล</oddFooter>
  </headerFooter>
  <rowBreaks count="2" manualBreakCount="2">
    <brk id="17" max="255" man="1"/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"/>
  <sheetViews>
    <sheetView zoomScale="80" zoomScaleNormal="80" zoomScaleSheetLayoutView="80" zoomScalePageLayoutView="70" workbookViewId="0" topLeftCell="A1">
      <selection activeCell="K12" sqref="K12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3"/>
      <c r="P4" s="63"/>
      <c r="Q4" s="63"/>
      <c r="R4" s="63"/>
      <c r="S4" s="63"/>
    </row>
    <row r="5" spans="1:14" ht="19.5">
      <c r="A5" s="538"/>
      <c r="B5" s="539"/>
      <c r="C5" s="538"/>
      <c r="D5" s="539"/>
      <c r="E5" s="539"/>
      <c r="F5" s="539"/>
      <c r="G5" s="64">
        <v>0.25</v>
      </c>
      <c r="H5" s="7">
        <v>0.5</v>
      </c>
      <c r="I5" s="64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25</v>
      </c>
      <c r="C6" s="3"/>
      <c r="D6" s="3"/>
      <c r="E6" s="3"/>
      <c r="F6" s="3"/>
      <c r="G6" s="3"/>
      <c r="H6" s="3"/>
      <c r="I6" s="3"/>
      <c r="J6" s="3"/>
      <c r="K6" s="280">
        <f>K8</f>
        <v>0.5</v>
      </c>
      <c r="L6" s="547"/>
      <c r="M6" s="547"/>
      <c r="N6" s="547"/>
    </row>
    <row r="7" spans="1:19" s="81" customFormat="1" ht="19.5">
      <c r="A7" s="548" t="s">
        <v>48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47.25" customHeight="1">
      <c r="A8" s="253">
        <v>1</v>
      </c>
      <c r="B8" s="250" t="s">
        <v>545</v>
      </c>
      <c r="C8" s="249" t="s">
        <v>438</v>
      </c>
      <c r="D8" s="14">
        <v>2553</v>
      </c>
      <c r="E8" s="138">
        <v>2553</v>
      </c>
      <c r="F8" s="137" t="s">
        <v>1250</v>
      </c>
      <c r="G8" s="14" t="s">
        <v>54</v>
      </c>
      <c r="H8" s="139" t="s">
        <v>53</v>
      </c>
      <c r="I8" s="14" t="s">
        <v>54</v>
      </c>
      <c r="J8" s="14" t="s">
        <v>54</v>
      </c>
      <c r="K8" s="144">
        <v>0.5</v>
      </c>
      <c r="L8" s="504" t="s">
        <v>1662</v>
      </c>
      <c r="M8" s="520" t="s">
        <v>1249</v>
      </c>
      <c r="N8" s="521"/>
      <c r="O8" s="8"/>
      <c r="P8" s="8"/>
      <c r="Q8" s="8"/>
      <c r="R8" s="8"/>
      <c r="S8" s="8"/>
      <c r="T8" s="8"/>
    </row>
    <row r="10" spans="1:19" s="309" customFormat="1" ht="19.5">
      <c r="A10" s="318"/>
      <c r="B10" s="308" t="s">
        <v>930</v>
      </c>
      <c r="C10" s="333" t="s">
        <v>929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O10" s="310"/>
      <c r="P10" s="310"/>
      <c r="Q10" s="310"/>
      <c r="R10" s="310"/>
      <c r="S10" s="310"/>
    </row>
    <row r="11" spans="1:19" s="309" customFormat="1" ht="19.5">
      <c r="A11" s="313"/>
      <c r="B11" s="332"/>
      <c r="C11" s="320" t="s">
        <v>931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O11" s="310"/>
      <c r="P11" s="310"/>
      <c r="Q11" s="310"/>
      <c r="R11" s="310"/>
      <c r="S11" s="310"/>
    </row>
  </sheetData>
  <sheetProtection/>
  <mergeCells count="13">
    <mergeCell ref="M8:N8"/>
    <mergeCell ref="A7:N7"/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</mergeCells>
  <hyperlinks>
    <hyperlink ref="L8" r:id="rId1" display="สทศ.1"/>
    <hyperlink ref="C10:M10" r:id="rId2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headerFooter>
    <oddHeader>&amp;R&amp;"TH SarabunPSK,Regular"&amp;14&amp;P</oddHeader>
    <oddFooter>&amp;L&amp;"TH SarabunPSK,Regular"&amp;14สำนักเทคโนโลยีการศึกษา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zoomScale="90" zoomScaleNormal="90" zoomScaleSheetLayoutView="80" zoomScalePageLayoutView="70" workbookViewId="0" topLeftCell="A4">
      <selection activeCell="A13" sqref="A13:N13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7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9"/>
      <c r="P4" s="19"/>
      <c r="Q4" s="19"/>
      <c r="R4" s="19"/>
      <c r="S4" s="19"/>
    </row>
    <row r="5" spans="1:14" ht="19.5">
      <c r="A5" s="538"/>
      <c r="B5" s="539"/>
      <c r="C5" s="538"/>
      <c r="D5" s="539"/>
      <c r="E5" s="539"/>
      <c r="F5" s="539"/>
      <c r="G5" s="18">
        <v>0.25</v>
      </c>
      <c r="H5" s="7">
        <v>0.5</v>
      </c>
      <c r="I5" s="18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27</v>
      </c>
      <c r="C6" s="3"/>
      <c r="D6" s="54"/>
      <c r="E6" s="54"/>
      <c r="F6" s="54"/>
      <c r="G6" s="54"/>
      <c r="H6" s="54"/>
      <c r="I6" s="54"/>
      <c r="J6" s="54"/>
      <c r="K6" s="54"/>
      <c r="L6" s="546"/>
      <c r="M6" s="546"/>
      <c r="N6" s="546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14" ht="19.5">
      <c r="A8" s="57"/>
      <c r="B8" s="58"/>
      <c r="C8" s="57"/>
      <c r="D8" s="11"/>
      <c r="E8" s="11"/>
      <c r="F8" s="11"/>
      <c r="G8" s="11"/>
      <c r="H8" s="11"/>
      <c r="I8" s="11"/>
      <c r="J8" s="11"/>
      <c r="K8" s="62"/>
      <c r="L8" s="61"/>
      <c r="M8" s="526"/>
      <c r="N8" s="527"/>
    </row>
    <row r="9" spans="1:19" s="81" customFormat="1" ht="19.5">
      <c r="A9" s="548" t="s">
        <v>48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80"/>
      <c r="P9" s="80"/>
      <c r="Q9" s="80"/>
      <c r="R9" s="80"/>
      <c r="S9" s="80"/>
    </row>
    <row r="10" spans="1:14" ht="19.5">
      <c r="A10" s="59"/>
      <c r="B10" s="59"/>
      <c r="C10" s="59"/>
      <c r="D10" s="11"/>
      <c r="E10" s="11"/>
      <c r="F10" s="11"/>
      <c r="G10" s="11"/>
      <c r="H10" s="11"/>
      <c r="I10" s="62"/>
      <c r="J10" s="11"/>
      <c r="K10" s="11"/>
      <c r="L10" s="61"/>
      <c r="M10" s="526"/>
      <c r="N10" s="527"/>
    </row>
    <row r="11" spans="1:19" s="81" customFormat="1" ht="19.5">
      <c r="A11" s="548" t="s">
        <v>49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50"/>
      <c r="O11" s="80"/>
      <c r="P11" s="80"/>
      <c r="Q11" s="80"/>
      <c r="R11" s="80"/>
      <c r="S11" s="80"/>
    </row>
    <row r="12" spans="1:14" ht="19.5">
      <c r="A12" s="17"/>
      <c r="B12" s="60"/>
      <c r="C12" s="21"/>
      <c r="D12" s="11"/>
      <c r="E12" s="11"/>
      <c r="F12" s="11"/>
      <c r="G12" s="11"/>
      <c r="H12" s="11"/>
      <c r="I12" s="11"/>
      <c r="J12" s="11"/>
      <c r="K12" s="62"/>
      <c r="L12" s="61"/>
      <c r="M12" s="526"/>
      <c r="N12" s="527"/>
    </row>
    <row r="13" spans="1:19" s="81" customFormat="1" ht="19.5">
      <c r="A13" s="548" t="s">
        <v>50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50"/>
      <c r="O13" s="80"/>
      <c r="P13" s="80"/>
      <c r="Q13" s="80"/>
      <c r="R13" s="80"/>
      <c r="S13" s="80"/>
    </row>
    <row r="14" spans="1:14" ht="19.5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6"/>
      <c r="M14" s="526"/>
      <c r="N14" s="527"/>
    </row>
    <row r="15" spans="1:14" ht="19.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9"/>
      <c r="N15" s="19"/>
    </row>
    <row r="16" spans="1:14" ht="19.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9"/>
      <c r="N16" s="19"/>
    </row>
    <row r="17" spans="1:14" ht="19.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9"/>
      <c r="N17" s="19"/>
    </row>
  </sheetData>
  <sheetProtection/>
  <mergeCells count="19">
    <mergeCell ref="K4:K5"/>
    <mergeCell ref="A1:F1"/>
    <mergeCell ref="A2:D2"/>
    <mergeCell ref="A4:A5"/>
    <mergeCell ref="B4:B5"/>
    <mergeCell ref="C4:C5"/>
    <mergeCell ref="D4:D5"/>
    <mergeCell ref="E4:E5"/>
    <mergeCell ref="F4:F5"/>
    <mergeCell ref="L4:N5"/>
    <mergeCell ref="A11:N11"/>
    <mergeCell ref="A13:N13"/>
    <mergeCell ref="M14:N14"/>
    <mergeCell ref="A7:N7"/>
    <mergeCell ref="A9:N9"/>
    <mergeCell ref="M8:N8"/>
    <mergeCell ref="M10:N10"/>
    <mergeCell ref="M12:N12"/>
    <mergeCell ref="L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&amp;R&amp;"TH SarabunPSK,Regular"&amp;14&amp;P</oddHeader>
    <oddFooter>&amp;L&amp;"TH SarabunPSK,Regular"&amp;14สถาบันวิจัยและพัฒนา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Q27"/>
  <sheetViews>
    <sheetView zoomScale="80" zoomScaleNormal="80" zoomScaleSheetLayoutView="100" zoomScalePageLayoutView="60" workbookViewId="0" topLeftCell="B1">
      <selection activeCell="I12" sqref="I12"/>
    </sheetView>
  </sheetViews>
  <sheetFormatPr defaultColWidth="4.8515625" defaultRowHeight="15"/>
  <cols>
    <col min="1" max="1" width="4.8515625" style="24" customWidth="1"/>
    <col min="2" max="2" width="4.57421875" style="24" customWidth="1"/>
    <col min="3" max="3" width="28.421875" style="24" customWidth="1"/>
    <col min="4" max="4" width="10.57421875" style="24" customWidth="1"/>
    <col min="5" max="7" width="14.57421875" style="24" customWidth="1"/>
    <col min="8" max="8" width="20.140625" style="24" customWidth="1"/>
    <col min="9" max="9" width="10.421875" style="24" customWidth="1"/>
    <col min="10" max="10" width="12.421875" style="24" customWidth="1"/>
    <col min="11" max="11" width="9.57421875" style="24" hidden="1" customWidth="1"/>
    <col min="12" max="12" width="6.57421875" style="42" hidden="1" customWidth="1"/>
    <col min="13" max="245" width="9.00390625" style="24" customWidth="1"/>
    <col min="246" max="246" width="4.8515625" style="24" customWidth="1"/>
    <col min="247" max="247" width="4.57421875" style="24" customWidth="1"/>
    <col min="248" max="248" width="28.421875" style="24" customWidth="1"/>
    <col min="249" max="250" width="9.28125" style="24" customWidth="1"/>
    <col min="251" max="251" width="11.421875" style="24" customWidth="1"/>
    <col min="252" max="253" width="10.57421875" style="24" customWidth="1"/>
    <col min="254" max="255" width="7.57421875" style="24" customWidth="1"/>
    <col min="256" max="16384" width="4.8515625" style="24" customWidth="1"/>
  </cols>
  <sheetData>
    <row r="1" spans="1:17" ht="40.5" customHeight="1">
      <c r="A1" s="25"/>
      <c r="B1" s="515" t="s">
        <v>42</v>
      </c>
      <c r="C1" s="515"/>
      <c r="D1" s="515"/>
      <c r="E1" s="515"/>
      <c r="F1" s="515"/>
      <c r="G1" s="515"/>
      <c r="H1" s="515"/>
      <c r="I1" s="515"/>
      <c r="J1" s="26"/>
      <c r="K1" s="26"/>
      <c r="L1" s="26"/>
      <c r="M1" s="26"/>
      <c r="N1" s="26"/>
      <c r="O1" s="26"/>
      <c r="P1" s="26"/>
      <c r="Q1" s="26"/>
    </row>
    <row r="2" spans="2:12" ht="24" customHeight="1">
      <c r="B2" s="516" t="s">
        <v>29</v>
      </c>
      <c r="C2" s="516"/>
      <c r="D2" s="516" t="s">
        <v>21</v>
      </c>
      <c r="E2" s="517" t="s">
        <v>22</v>
      </c>
      <c r="F2" s="517"/>
      <c r="G2" s="517"/>
      <c r="H2" s="517"/>
      <c r="I2" s="517"/>
      <c r="J2" s="508" t="s">
        <v>30</v>
      </c>
      <c r="K2" s="509" t="s">
        <v>31</v>
      </c>
      <c r="L2" s="509"/>
    </row>
    <row r="3" spans="2:12" ht="120" customHeight="1">
      <c r="B3" s="516"/>
      <c r="C3" s="516"/>
      <c r="D3" s="516"/>
      <c r="E3" s="70" t="s">
        <v>5</v>
      </c>
      <c r="F3" s="70" t="s">
        <v>6</v>
      </c>
      <c r="G3" s="70" t="s">
        <v>28</v>
      </c>
      <c r="H3" s="70" t="s">
        <v>38</v>
      </c>
      <c r="I3" s="510" t="s">
        <v>37</v>
      </c>
      <c r="J3" s="508"/>
      <c r="K3" s="509"/>
      <c r="L3" s="509"/>
    </row>
    <row r="4" spans="2:12" ht="24" customHeight="1">
      <c r="B4" s="516"/>
      <c r="C4" s="516"/>
      <c r="D4" s="516"/>
      <c r="E4" s="71">
        <v>0.25</v>
      </c>
      <c r="F4" s="71">
        <v>0.5</v>
      </c>
      <c r="G4" s="71">
        <v>0.75</v>
      </c>
      <c r="H4" s="71">
        <v>1</v>
      </c>
      <c r="I4" s="511"/>
      <c r="J4" s="508"/>
      <c r="K4" s="509"/>
      <c r="L4" s="509"/>
    </row>
    <row r="5" spans="2:12" ht="19.5">
      <c r="B5" s="35" t="s">
        <v>34</v>
      </c>
      <c r="C5" s="35"/>
      <c r="D5" s="33"/>
      <c r="E5" s="68"/>
      <c r="F5" s="68"/>
      <c r="G5" s="67"/>
      <c r="H5" s="68"/>
      <c r="I5" s="74"/>
      <c r="J5" s="36"/>
      <c r="K5" s="4"/>
      <c r="L5" s="34"/>
    </row>
    <row r="6" spans="2:12" ht="19.5">
      <c r="B6" s="14">
        <v>1</v>
      </c>
      <c r="C6" s="76" t="s">
        <v>17</v>
      </c>
      <c r="D6" s="33">
        <v>33</v>
      </c>
      <c r="E6" s="67">
        <v>27</v>
      </c>
      <c r="F6" s="68"/>
      <c r="G6" s="68">
        <v>19</v>
      </c>
      <c r="H6" s="68"/>
      <c r="I6" s="73">
        <f aca="true" t="shared" si="0" ref="I6:I13">(E6*0.25)+(F6*0.5)+(G6*0.75)+(H6*1)</f>
        <v>21</v>
      </c>
      <c r="J6" s="45">
        <f aca="true" t="shared" si="1" ref="J6:J13">(I6*100)/D6</f>
        <v>63.63636363636363</v>
      </c>
      <c r="K6" s="4">
        <f aca="true" t="shared" si="2" ref="K6:K13">IF(J6&gt;=10,5,IF(J6&lt;10,(5/10)*J6))</f>
        <v>5</v>
      </c>
      <c r="L6" s="34" t="s">
        <v>11</v>
      </c>
    </row>
    <row r="7" spans="2:12" ht="19.5">
      <c r="B7" s="14">
        <v>2</v>
      </c>
      <c r="C7" s="76" t="s">
        <v>14</v>
      </c>
      <c r="D7" s="33">
        <v>28</v>
      </c>
      <c r="E7" s="68">
        <v>9</v>
      </c>
      <c r="F7" s="68"/>
      <c r="G7" s="68">
        <v>16</v>
      </c>
      <c r="H7" s="68">
        <v>3</v>
      </c>
      <c r="I7" s="73">
        <f t="shared" si="0"/>
        <v>17.25</v>
      </c>
      <c r="J7" s="45">
        <f t="shared" si="1"/>
        <v>61.607142857142854</v>
      </c>
      <c r="K7" s="4">
        <f t="shared" si="2"/>
        <v>5</v>
      </c>
      <c r="L7" s="34" t="s">
        <v>11</v>
      </c>
    </row>
    <row r="8" spans="2:12" ht="19.5">
      <c r="B8" s="14">
        <v>3</v>
      </c>
      <c r="C8" s="76" t="s">
        <v>19</v>
      </c>
      <c r="D8" s="33">
        <v>20</v>
      </c>
      <c r="E8" s="67">
        <v>1</v>
      </c>
      <c r="F8" s="68">
        <v>2</v>
      </c>
      <c r="G8" s="68">
        <v>10</v>
      </c>
      <c r="H8" s="68"/>
      <c r="I8" s="73">
        <f t="shared" si="0"/>
        <v>8.75</v>
      </c>
      <c r="J8" s="45">
        <f t="shared" si="1"/>
        <v>43.75</v>
      </c>
      <c r="K8" s="4">
        <f t="shared" si="2"/>
        <v>5</v>
      </c>
      <c r="L8" s="34" t="s">
        <v>11</v>
      </c>
    </row>
    <row r="9" spans="2:12" ht="19.5">
      <c r="B9" s="14">
        <v>4</v>
      </c>
      <c r="C9" s="76" t="s">
        <v>20</v>
      </c>
      <c r="D9" s="33">
        <v>18</v>
      </c>
      <c r="E9" s="67">
        <v>7</v>
      </c>
      <c r="F9" s="68"/>
      <c r="G9" s="67">
        <v>4</v>
      </c>
      <c r="H9" s="68">
        <v>1</v>
      </c>
      <c r="I9" s="73">
        <f t="shared" si="0"/>
        <v>5.75</v>
      </c>
      <c r="J9" s="45">
        <f t="shared" si="1"/>
        <v>31.944444444444443</v>
      </c>
      <c r="K9" s="4">
        <f t="shared" si="2"/>
        <v>5</v>
      </c>
      <c r="L9" s="34" t="s">
        <v>11</v>
      </c>
    </row>
    <row r="10" spans="2:12" ht="19.5">
      <c r="B10" s="14">
        <v>5</v>
      </c>
      <c r="C10" s="76" t="s">
        <v>16</v>
      </c>
      <c r="D10" s="33">
        <v>57</v>
      </c>
      <c r="E10" s="67">
        <v>2</v>
      </c>
      <c r="F10" s="68"/>
      <c r="G10" s="67">
        <v>42</v>
      </c>
      <c r="H10" s="68"/>
      <c r="I10" s="73">
        <f t="shared" si="0"/>
        <v>32</v>
      </c>
      <c r="J10" s="45">
        <f t="shared" si="1"/>
        <v>56.14035087719298</v>
      </c>
      <c r="K10" s="4">
        <f t="shared" si="2"/>
        <v>5</v>
      </c>
      <c r="L10" s="34" t="s">
        <v>11</v>
      </c>
    </row>
    <row r="11" spans="2:12" ht="19.5">
      <c r="B11" s="14">
        <v>6</v>
      </c>
      <c r="C11" s="76" t="s">
        <v>9</v>
      </c>
      <c r="D11" s="33">
        <v>32</v>
      </c>
      <c r="E11" s="68">
        <v>2</v>
      </c>
      <c r="F11" s="68"/>
      <c r="G11" s="68">
        <v>11</v>
      </c>
      <c r="H11" s="68"/>
      <c r="I11" s="73">
        <f t="shared" si="0"/>
        <v>8.75</v>
      </c>
      <c r="J11" s="45">
        <f t="shared" si="1"/>
        <v>27.34375</v>
      </c>
      <c r="K11" s="4">
        <f t="shared" si="2"/>
        <v>5</v>
      </c>
      <c r="L11" s="34" t="s">
        <v>11</v>
      </c>
    </row>
    <row r="12" spans="2:12" ht="19.5">
      <c r="B12" s="14">
        <v>7</v>
      </c>
      <c r="C12" s="76" t="s">
        <v>15</v>
      </c>
      <c r="D12" s="33">
        <v>54</v>
      </c>
      <c r="E12" s="68">
        <v>1</v>
      </c>
      <c r="F12" s="68"/>
      <c r="G12" s="505">
        <v>15</v>
      </c>
      <c r="H12" s="68">
        <v>10</v>
      </c>
      <c r="I12" s="73">
        <f t="shared" si="0"/>
        <v>21.5</v>
      </c>
      <c r="J12" s="45">
        <f t="shared" si="1"/>
        <v>39.81481481481482</v>
      </c>
      <c r="K12" s="4">
        <f t="shared" si="2"/>
        <v>5</v>
      </c>
      <c r="L12" s="34" t="s">
        <v>11</v>
      </c>
    </row>
    <row r="13" spans="2:12" ht="19.5">
      <c r="B13" s="14">
        <v>8</v>
      </c>
      <c r="C13" s="76" t="s">
        <v>18</v>
      </c>
      <c r="D13" s="33">
        <v>23</v>
      </c>
      <c r="E13" s="67">
        <v>2</v>
      </c>
      <c r="F13" s="68">
        <v>2</v>
      </c>
      <c r="G13" s="505">
        <v>9</v>
      </c>
      <c r="H13" s="68">
        <v>1</v>
      </c>
      <c r="I13" s="73">
        <f t="shared" si="0"/>
        <v>9.25</v>
      </c>
      <c r="J13" s="45">
        <f t="shared" si="1"/>
        <v>40.21739130434783</v>
      </c>
      <c r="K13" s="4">
        <f t="shared" si="2"/>
        <v>5</v>
      </c>
      <c r="L13" s="34" t="s">
        <v>11</v>
      </c>
    </row>
    <row r="14" spans="2:12" ht="19.5">
      <c r="B14" s="27" t="s">
        <v>32</v>
      </c>
      <c r="C14" s="27"/>
      <c r="D14" s="28"/>
      <c r="E14" s="29"/>
      <c r="F14" s="29"/>
      <c r="G14" s="72"/>
      <c r="H14" s="29"/>
      <c r="I14" s="72"/>
      <c r="J14" s="30"/>
      <c r="K14" s="31"/>
      <c r="L14" s="32"/>
    </row>
    <row r="15" spans="2:12" ht="19.5">
      <c r="B15" s="14">
        <v>9</v>
      </c>
      <c r="C15" s="76" t="s">
        <v>12</v>
      </c>
      <c r="D15" s="33">
        <v>12</v>
      </c>
      <c r="E15" s="68"/>
      <c r="F15" s="68"/>
      <c r="G15" s="506">
        <v>1</v>
      </c>
      <c r="H15" s="68"/>
      <c r="I15" s="73">
        <f>(E15*0.25)+(F15*0.5)+(G15*0.75)+(H15*1)</f>
        <v>0.75</v>
      </c>
      <c r="J15" s="45">
        <f>(I15*100)/D15</f>
        <v>6.25</v>
      </c>
      <c r="K15" s="4">
        <f>IF(J15&gt;=10,5,IF(J15&lt;10,(5/10)*J15))</f>
        <v>3.125</v>
      </c>
      <c r="L15" s="34" t="s">
        <v>11</v>
      </c>
    </row>
    <row r="16" spans="2:12" ht="19.5">
      <c r="B16" s="14">
        <v>10</v>
      </c>
      <c r="C16" s="76" t="s">
        <v>10</v>
      </c>
      <c r="D16" s="33">
        <v>26</v>
      </c>
      <c r="E16" s="67">
        <v>15</v>
      </c>
      <c r="F16" s="68"/>
      <c r="G16" s="507">
        <v>6</v>
      </c>
      <c r="H16" s="68">
        <v>1</v>
      </c>
      <c r="I16" s="73">
        <f>(E16*0.25)+(F16*0.5)+(G16*0.75)+(H16*1)</f>
        <v>9.25</v>
      </c>
      <c r="J16" s="45">
        <f>(I16*100)/D16</f>
        <v>35.57692307692308</v>
      </c>
      <c r="K16" s="4">
        <f>IF(J16&gt;=10,5,IF(J16&lt;10,(5/10)*J16))</f>
        <v>5</v>
      </c>
      <c r="L16" s="34" t="s">
        <v>11</v>
      </c>
    </row>
    <row r="17" spans="2:12" ht="19.5">
      <c r="B17" s="35" t="s">
        <v>33</v>
      </c>
      <c r="C17" s="35"/>
      <c r="D17" s="33"/>
      <c r="E17" s="68"/>
      <c r="F17" s="68"/>
      <c r="G17" s="68"/>
      <c r="H17" s="68"/>
      <c r="I17" s="73"/>
      <c r="J17" s="36"/>
      <c r="K17" s="4"/>
      <c r="L17" s="34" t="s">
        <v>11</v>
      </c>
    </row>
    <row r="18" spans="2:12" ht="19.5">
      <c r="B18" s="14">
        <v>11</v>
      </c>
      <c r="C18" s="76" t="s">
        <v>13</v>
      </c>
      <c r="D18" s="33">
        <v>18</v>
      </c>
      <c r="E18" s="68"/>
      <c r="F18" s="68">
        <v>1</v>
      </c>
      <c r="G18" s="68">
        <v>5</v>
      </c>
      <c r="H18" s="68"/>
      <c r="I18" s="73">
        <f>(E18*0.25)+(F18*0.5)+(G18*0.75)+(H18*1)</f>
        <v>4.25</v>
      </c>
      <c r="J18" s="45">
        <f>(I18*100)/D18</f>
        <v>23.61111111111111</v>
      </c>
      <c r="K18" s="4">
        <f>IF(J18&gt;=10,5,IF(J18&lt;10,(5/10)*J18))</f>
        <v>5</v>
      </c>
      <c r="L18" s="34" t="s">
        <v>11</v>
      </c>
    </row>
    <row r="19" spans="2:12" ht="19.5">
      <c r="B19" s="14">
        <v>12</v>
      </c>
      <c r="C19" s="76" t="s">
        <v>46</v>
      </c>
      <c r="D19" s="33">
        <v>39</v>
      </c>
      <c r="E19" s="68"/>
      <c r="F19" s="68"/>
      <c r="G19" s="68">
        <v>10</v>
      </c>
      <c r="H19" s="67"/>
      <c r="I19" s="73">
        <f>(E19*0.25)+(F19*0.5)+(G19*0.75)+(H19*1)</f>
        <v>7.5</v>
      </c>
      <c r="J19" s="45">
        <f>(I19*100)/D19</f>
        <v>19.23076923076923</v>
      </c>
      <c r="K19" s="4">
        <f>IF(J19&gt;=10,5,IF(J19&lt;10,(5/10)*J19))</f>
        <v>5</v>
      </c>
      <c r="L19" s="34" t="s">
        <v>11</v>
      </c>
    </row>
    <row r="20" spans="2:12" ht="19.5">
      <c r="B20" s="512" t="s">
        <v>39</v>
      </c>
      <c r="C20" s="513"/>
      <c r="D20" s="29"/>
      <c r="E20" s="68"/>
      <c r="F20" s="68"/>
      <c r="G20" s="68"/>
      <c r="H20" s="67"/>
      <c r="I20" s="73"/>
      <c r="J20" s="45"/>
      <c r="K20" s="4"/>
      <c r="L20" s="32"/>
    </row>
    <row r="21" spans="2:12" ht="19.5">
      <c r="B21" s="22">
        <v>13</v>
      </c>
      <c r="C21" s="76" t="s">
        <v>24</v>
      </c>
      <c r="D21" s="29">
        <v>16</v>
      </c>
      <c r="E21" s="68"/>
      <c r="F21" s="68"/>
      <c r="G21" s="68">
        <v>24</v>
      </c>
      <c r="H21" s="68"/>
      <c r="I21" s="73">
        <f>(E21*0.25)+(F21*0.5)+(G21*0.75)+(H21*1)</f>
        <v>18</v>
      </c>
      <c r="J21" s="45">
        <f>(I21*100)/D21</f>
        <v>112.5</v>
      </c>
      <c r="K21" s="4">
        <f>IF(J21&gt;=10,5,IF(J21&lt;10,(5/10)*J21))</f>
        <v>5</v>
      </c>
      <c r="L21" s="32" t="s">
        <v>11</v>
      </c>
    </row>
    <row r="22" spans="2:12" ht="19.5">
      <c r="B22" s="14">
        <v>14</v>
      </c>
      <c r="C22" s="76" t="s">
        <v>25</v>
      </c>
      <c r="D22" s="33">
        <v>25</v>
      </c>
      <c r="E22" s="67"/>
      <c r="F22" s="67">
        <v>1</v>
      </c>
      <c r="G22" s="67"/>
      <c r="H22" s="67"/>
      <c r="I22" s="73">
        <f>(E22*0.25)+(F22*0.5)+(G22*0.75)+(H22*1)</f>
        <v>0.5</v>
      </c>
      <c r="J22" s="45">
        <f>(I22*100)/D22</f>
        <v>2</v>
      </c>
      <c r="K22" s="4">
        <f>IF(J22&gt;=10,5,IF(J22&lt;10,(5/10)*J22))</f>
        <v>1</v>
      </c>
      <c r="L22" s="34" t="s">
        <v>11</v>
      </c>
    </row>
    <row r="23" spans="2:12" ht="20.25" thickBot="1">
      <c r="B23" s="46">
        <v>15</v>
      </c>
      <c r="C23" s="77" t="s">
        <v>27</v>
      </c>
      <c r="D23" s="47">
        <v>16</v>
      </c>
      <c r="E23" s="69"/>
      <c r="F23" s="69"/>
      <c r="G23" s="69"/>
      <c r="H23" s="69"/>
      <c r="I23" s="75">
        <f>(E23*0.25)+(F23*0.5)+(G23*0.75)+(H23*1)</f>
        <v>0</v>
      </c>
      <c r="J23" s="51">
        <f>(I23*100)/D23</f>
        <v>0</v>
      </c>
      <c r="K23" s="37">
        <f>IF(J23&gt;=10,5,IF(J23&lt;10,(5/10)*J23))</f>
        <v>0</v>
      </c>
      <c r="L23" s="38" t="s">
        <v>11</v>
      </c>
    </row>
    <row r="24" spans="2:12" ht="21" thickBot="1" thickTop="1">
      <c r="B24" s="39"/>
      <c r="C24" s="40" t="s">
        <v>35</v>
      </c>
      <c r="D24" s="48">
        <f>SUM(D6:D23)</f>
        <v>417</v>
      </c>
      <c r="E24" s="350">
        <f>SUM(E6:E23)</f>
        <v>66</v>
      </c>
      <c r="F24" s="350">
        <f>SUM(F6:F23)</f>
        <v>6</v>
      </c>
      <c r="G24" s="350">
        <f>SUM(G6:G23)</f>
        <v>172</v>
      </c>
      <c r="H24" s="350">
        <f>SUM(H6:H23)</f>
        <v>16</v>
      </c>
      <c r="I24" s="49">
        <f>(E24*0.25)+(F24*0.5)+(G24*0.75)+(H24*1)</f>
        <v>164.5</v>
      </c>
      <c r="J24" s="49">
        <f>(I24*100)/D24</f>
        <v>39.4484412470024</v>
      </c>
      <c r="K24" s="50">
        <f>IF(J24&gt;=10,5,IF(J24&lt;10,(5/10)*J24))</f>
        <v>5</v>
      </c>
      <c r="L24" s="41" t="s">
        <v>11</v>
      </c>
    </row>
    <row r="25" ht="20.25" thickTop="1"/>
    <row r="26" spans="2:5" ht="19.5">
      <c r="B26" s="43" t="s">
        <v>43</v>
      </c>
      <c r="C26" s="43"/>
      <c r="D26" s="43"/>
      <c r="E26" s="44"/>
    </row>
    <row r="27" spans="2:14" ht="22.5" customHeight="1">
      <c r="B27" s="514" t="s">
        <v>36</v>
      </c>
      <c r="C27" s="514"/>
      <c r="D27" s="514"/>
      <c r="L27" s="24"/>
      <c r="N27" s="42"/>
    </row>
  </sheetData>
  <sheetProtection/>
  <mergeCells count="9">
    <mergeCell ref="K2:L4"/>
    <mergeCell ref="B27:D27"/>
    <mergeCell ref="B1:I1"/>
    <mergeCell ref="B2:C4"/>
    <mergeCell ref="D2:D4"/>
    <mergeCell ref="E2:I2"/>
    <mergeCell ref="J2:J4"/>
    <mergeCell ref="I3:I4"/>
    <mergeCell ref="B20:C20"/>
  </mergeCells>
  <conditionalFormatting sqref="K16">
    <cfRule type="iconSet" priority="20" dxfId="0">
      <iconSet iconSet="3TrafficLights1">
        <cfvo type="percent" val="0"/>
        <cfvo type="num" val="3.51"/>
        <cfvo gte="0" type="num" val="3.51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</conditionalFormatting>
  <conditionalFormatting sqref="K15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K18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K19:K20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K11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K7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K12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K10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K6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K13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K8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K9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K21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K23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K22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K24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conditionalFormatting sqref="K23 K21 K9">
    <cfRule type="iconSet" priority="39" dxfId="0">
      <iconSet iconSet="3TrafficLights1">
        <cfvo type="percent" val="0"/>
        <cfvo type="num" val="3.51"/>
        <cfvo gte="0" type="num" val="3.51"/>
      </iconSet>
    </cfRule>
  </conditionalFormatting>
  <printOptions horizontalCentered="1"/>
  <pageMargins left="0.9055118110236221" right="0.9055118110236221" top="0.35433070866141736" bottom="0.35433070866141736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9"/>
  <sheetViews>
    <sheetView zoomScale="90" zoomScaleNormal="90" zoomScaleSheetLayoutView="80" zoomScalePageLayoutView="70" workbookViewId="0" topLeftCell="A13">
      <selection activeCell="L122" sqref="L122:N122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5.574218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6"/>
      <c r="P4" s="66"/>
      <c r="Q4" s="66"/>
      <c r="R4" s="66"/>
      <c r="S4" s="66"/>
    </row>
    <row r="5" spans="1:14" ht="19.5">
      <c r="A5" s="538"/>
      <c r="B5" s="539"/>
      <c r="C5" s="538"/>
      <c r="D5" s="539"/>
      <c r="E5" s="539"/>
      <c r="F5" s="539"/>
      <c r="G5" s="65">
        <v>0.25</v>
      </c>
      <c r="H5" s="7">
        <v>0.5</v>
      </c>
      <c r="I5" s="6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17</v>
      </c>
      <c r="C6" s="3"/>
      <c r="D6" s="3"/>
      <c r="E6" s="3"/>
      <c r="F6" s="3"/>
      <c r="G6" s="3"/>
      <c r="H6" s="3"/>
      <c r="I6" s="3"/>
      <c r="J6" s="3"/>
      <c r="K6" s="280">
        <f>SUM(K10:K123)</f>
        <v>20.5</v>
      </c>
      <c r="L6" s="546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ht="65.25" customHeight="1">
      <c r="A8" s="82">
        <v>1</v>
      </c>
      <c r="B8" s="281" t="s">
        <v>643</v>
      </c>
      <c r="C8" s="282" t="s">
        <v>644</v>
      </c>
      <c r="D8" s="283">
        <v>2553</v>
      </c>
      <c r="E8" s="283">
        <v>2553</v>
      </c>
      <c r="F8" s="282" t="s">
        <v>68</v>
      </c>
      <c r="G8" s="284" t="s">
        <v>53</v>
      </c>
      <c r="H8" s="285" t="s">
        <v>54</v>
      </c>
      <c r="I8" s="285" t="s">
        <v>54</v>
      </c>
      <c r="J8" s="285" t="s">
        <v>54</v>
      </c>
      <c r="K8" s="286">
        <v>0.25</v>
      </c>
      <c r="L8" s="287" t="s">
        <v>597</v>
      </c>
      <c r="M8" s="518" t="s">
        <v>645</v>
      </c>
      <c r="N8" s="519"/>
      <c r="T8" s="13"/>
    </row>
    <row r="9" spans="1:20" ht="65.25" customHeight="1">
      <c r="A9" s="82">
        <v>2</v>
      </c>
      <c r="B9" s="83" t="s">
        <v>62</v>
      </c>
      <c r="C9" s="84" t="s">
        <v>630</v>
      </c>
      <c r="D9" s="82">
        <v>2553</v>
      </c>
      <c r="E9" s="82">
        <v>2553</v>
      </c>
      <c r="F9" s="84" t="s">
        <v>68</v>
      </c>
      <c r="G9" s="85" t="s">
        <v>53</v>
      </c>
      <c r="H9" s="86" t="s">
        <v>54</v>
      </c>
      <c r="I9" s="86" t="s">
        <v>54</v>
      </c>
      <c r="J9" s="86" t="s">
        <v>54</v>
      </c>
      <c r="K9" s="89">
        <v>0.25</v>
      </c>
      <c r="L9" s="422" t="s">
        <v>598</v>
      </c>
      <c r="M9" s="520" t="s">
        <v>662</v>
      </c>
      <c r="N9" s="521"/>
      <c r="T9" s="13"/>
    </row>
    <row r="10" spans="1:20" ht="102.75" customHeight="1">
      <c r="A10" s="82">
        <v>3</v>
      </c>
      <c r="B10" s="83" t="s">
        <v>51</v>
      </c>
      <c r="C10" s="84" t="s">
        <v>52</v>
      </c>
      <c r="D10" s="82">
        <v>2553</v>
      </c>
      <c r="E10" s="82">
        <v>2553</v>
      </c>
      <c r="F10" s="84" t="s">
        <v>68</v>
      </c>
      <c r="G10" s="85" t="s">
        <v>53</v>
      </c>
      <c r="H10" s="86" t="s">
        <v>54</v>
      </c>
      <c r="I10" s="86" t="s">
        <v>54</v>
      </c>
      <c r="J10" s="86" t="s">
        <v>54</v>
      </c>
      <c r="K10" s="87">
        <v>0.25</v>
      </c>
      <c r="L10" s="423" t="s">
        <v>599</v>
      </c>
      <c r="M10" s="520" t="s">
        <v>659</v>
      </c>
      <c r="N10" s="521"/>
      <c r="T10" s="13"/>
    </row>
    <row r="11" spans="1:20" ht="62.25" customHeight="1">
      <c r="A11" s="82">
        <v>4</v>
      </c>
      <c r="B11" s="83" t="s">
        <v>51</v>
      </c>
      <c r="C11" s="84" t="s">
        <v>631</v>
      </c>
      <c r="D11" s="82">
        <v>2553</v>
      </c>
      <c r="E11" s="82">
        <v>2553</v>
      </c>
      <c r="F11" s="84" t="s">
        <v>68</v>
      </c>
      <c r="G11" s="85" t="s">
        <v>53</v>
      </c>
      <c r="H11" s="86" t="s">
        <v>54</v>
      </c>
      <c r="I11" s="86" t="s">
        <v>54</v>
      </c>
      <c r="J11" s="86" t="s">
        <v>54</v>
      </c>
      <c r="K11" s="89">
        <v>0.25</v>
      </c>
      <c r="L11" s="422" t="s">
        <v>600</v>
      </c>
      <c r="M11" s="520" t="s">
        <v>660</v>
      </c>
      <c r="N11" s="521"/>
      <c r="T11" s="13"/>
    </row>
    <row r="12" spans="1:20" ht="65.25" customHeight="1">
      <c r="A12" s="82">
        <v>5</v>
      </c>
      <c r="B12" s="282" t="s">
        <v>51</v>
      </c>
      <c r="C12" s="282" t="s">
        <v>615</v>
      </c>
      <c r="D12" s="283">
        <v>2553</v>
      </c>
      <c r="E12" s="283">
        <v>2553</v>
      </c>
      <c r="F12" s="282" t="s">
        <v>68</v>
      </c>
      <c r="G12" s="284" t="s">
        <v>53</v>
      </c>
      <c r="H12" s="285" t="s">
        <v>54</v>
      </c>
      <c r="I12" s="285" t="s">
        <v>54</v>
      </c>
      <c r="J12" s="285" t="s">
        <v>54</v>
      </c>
      <c r="K12" s="286">
        <v>0.25</v>
      </c>
      <c r="L12" s="287" t="s">
        <v>601</v>
      </c>
      <c r="M12" s="518" t="s">
        <v>616</v>
      </c>
      <c r="N12" s="519"/>
      <c r="T12" s="13"/>
    </row>
    <row r="13" spans="1:20" ht="65.25" customHeight="1">
      <c r="A13" s="82">
        <v>6</v>
      </c>
      <c r="B13" s="282" t="s">
        <v>51</v>
      </c>
      <c r="C13" s="282" t="s">
        <v>631</v>
      </c>
      <c r="D13" s="283">
        <v>2553</v>
      </c>
      <c r="E13" s="283">
        <v>2553</v>
      </c>
      <c r="F13" s="282" t="s">
        <v>68</v>
      </c>
      <c r="G13" s="426" t="s">
        <v>53</v>
      </c>
      <c r="H13" s="427" t="s">
        <v>54</v>
      </c>
      <c r="I13" s="427" t="s">
        <v>54</v>
      </c>
      <c r="J13" s="427" t="s">
        <v>54</v>
      </c>
      <c r="K13" s="428">
        <v>0.25</v>
      </c>
      <c r="L13" s="287" t="s">
        <v>602</v>
      </c>
      <c r="M13" s="518" t="s">
        <v>633</v>
      </c>
      <c r="N13" s="519"/>
      <c r="T13" s="13"/>
    </row>
    <row r="14" spans="1:20" ht="65.25" customHeight="1">
      <c r="A14" s="82">
        <v>7</v>
      </c>
      <c r="B14" s="281" t="s">
        <v>617</v>
      </c>
      <c r="C14" s="282" t="s">
        <v>618</v>
      </c>
      <c r="D14" s="283">
        <v>2553</v>
      </c>
      <c r="E14" s="283">
        <v>2553</v>
      </c>
      <c r="F14" s="282" t="s">
        <v>68</v>
      </c>
      <c r="G14" s="284" t="s">
        <v>53</v>
      </c>
      <c r="H14" s="285" t="s">
        <v>54</v>
      </c>
      <c r="I14" s="285" t="s">
        <v>54</v>
      </c>
      <c r="J14" s="285" t="s">
        <v>54</v>
      </c>
      <c r="K14" s="286">
        <v>0.25</v>
      </c>
      <c r="L14" s="287" t="s">
        <v>603</v>
      </c>
      <c r="M14" s="518" t="s">
        <v>620</v>
      </c>
      <c r="N14" s="519"/>
      <c r="T14" s="13"/>
    </row>
    <row r="15" spans="1:20" ht="65.25" customHeight="1">
      <c r="A15" s="82">
        <v>8</v>
      </c>
      <c r="B15" s="83" t="s">
        <v>55</v>
      </c>
      <c r="C15" s="84" t="s">
        <v>56</v>
      </c>
      <c r="D15" s="82">
        <v>2553</v>
      </c>
      <c r="E15" s="82">
        <v>2553</v>
      </c>
      <c r="F15" s="84" t="s">
        <v>68</v>
      </c>
      <c r="G15" s="85" t="s">
        <v>53</v>
      </c>
      <c r="H15" s="86" t="s">
        <v>54</v>
      </c>
      <c r="I15" s="86" t="s">
        <v>54</v>
      </c>
      <c r="J15" s="86" t="s">
        <v>54</v>
      </c>
      <c r="K15" s="87">
        <v>0.25</v>
      </c>
      <c r="L15" s="424" t="s">
        <v>604</v>
      </c>
      <c r="M15" s="520" t="s">
        <v>661</v>
      </c>
      <c r="N15" s="521"/>
      <c r="T15" s="13"/>
    </row>
    <row r="16" spans="1:20" ht="102" customHeight="1">
      <c r="A16" s="82">
        <v>9</v>
      </c>
      <c r="B16" s="281" t="s">
        <v>55</v>
      </c>
      <c r="C16" s="282" t="s">
        <v>613</v>
      </c>
      <c r="D16" s="283">
        <v>2553</v>
      </c>
      <c r="E16" s="283">
        <v>2553</v>
      </c>
      <c r="F16" s="282" t="s">
        <v>68</v>
      </c>
      <c r="G16" s="284" t="s">
        <v>53</v>
      </c>
      <c r="H16" s="285" t="s">
        <v>54</v>
      </c>
      <c r="I16" s="285" t="s">
        <v>54</v>
      </c>
      <c r="J16" s="285" t="s">
        <v>54</v>
      </c>
      <c r="K16" s="286">
        <v>0.25</v>
      </c>
      <c r="L16" s="287" t="s">
        <v>605</v>
      </c>
      <c r="M16" s="518" t="s">
        <v>614</v>
      </c>
      <c r="N16" s="519"/>
      <c r="T16" s="13"/>
    </row>
    <row r="17" spans="1:20" ht="65.25" customHeight="1">
      <c r="A17" s="82">
        <v>10</v>
      </c>
      <c r="B17" s="281" t="s">
        <v>63</v>
      </c>
      <c r="C17" s="282" t="s">
        <v>611</v>
      </c>
      <c r="D17" s="283">
        <v>2553</v>
      </c>
      <c r="E17" s="283">
        <v>2553</v>
      </c>
      <c r="F17" s="282" t="s">
        <v>68</v>
      </c>
      <c r="G17" s="284" t="s">
        <v>53</v>
      </c>
      <c r="H17" s="285" t="s">
        <v>54</v>
      </c>
      <c r="I17" s="285" t="s">
        <v>54</v>
      </c>
      <c r="J17" s="285" t="s">
        <v>54</v>
      </c>
      <c r="K17" s="286">
        <v>0.25</v>
      </c>
      <c r="L17" s="287" t="s">
        <v>606</v>
      </c>
      <c r="M17" s="518" t="s">
        <v>612</v>
      </c>
      <c r="N17" s="519"/>
      <c r="T17" s="13"/>
    </row>
    <row r="18" spans="1:20" ht="65.25" customHeight="1">
      <c r="A18" s="82">
        <v>11</v>
      </c>
      <c r="B18" s="281" t="s">
        <v>63</v>
      </c>
      <c r="C18" s="282" t="s">
        <v>624</v>
      </c>
      <c r="D18" s="283">
        <v>2553</v>
      </c>
      <c r="E18" s="283">
        <v>2553</v>
      </c>
      <c r="F18" s="282" t="s">
        <v>68</v>
      </c>
      <c r="G18" s="284" t="s">
        <v>53</v>
      </c>
      <c r="H18" s="285" t="s">
        <v>54</v>
      </c>
      <c r="I18" s="285" t="s">
        <v>54</v>
      </c>
      <c r="J18" s="285" t="s">
        <v>54</v>
      </c>
      <c r="K18" s="286">
        <v>0.25</v>
      </c>
      <c r="L18" s="287" t="s">
        <v>607</v>
      </c>
      <c r="M18" s="518" t="s">
        <v>626</v>
      </c>
      <c r="N18" s="519"/>
      <c r="T18" s="13"/>
    </row>
    <row r="19" spans="1:20" ht="65.25" customHeight="1">
      <c r="A19" s="82">
        <v>12</v>
      </c>
      <c r="B19" s="281" t="s">
        <v>63</v>
      </c>
      <c r="C19" s="282" t="s">
        <v>640</v>
      </c>
      <c r="D19" s="283">
        <v>2553</v>
      </c>
      <c r="E19" s="283">
        <v>2553</v>
      </c>
      <c r="F19" s="282" t="s">
        <v>68</v>
      </c>
      <c r="G19" s="284" t="s">
        <v>53</v>
      </c>
      <c r="H19" s="285" t="s">
        <v>54</v>
      </c>
      <c r="I19" s="285" t="s">
        <v>54</v>
      </c>
      <c r="J19" s="285" t="s">
        <v>54</v>
      </c>
      <c r="K19" s="286">
        <v>0.25</v>
      </c>
      <c r="L19" s="287" t="s">
        <v>608</v>
      </c>
      <c r="M19" s="518" t="s">
        <v>641</v>
      </c>
      <c r="N19" s="519"/>
      <c r="T19" s="13"/>
    </row>
    <row r="20" spans="1:20" ht="65.25" customHeight="1">
      <c r="A20" s="82">
        <v>13</v>
      </c>
      <c r="B20" s="281" t="s">
        <v>63</v>
      </c>
      <c r="C20" s="282" t="s">
        <v>630</v>
      </c>
      <c r="D20" s="283">
        <v>2553</v>
      </c>
      <c r="E20" s="283">
        <v>2553</v>
      </c>
      <c r="F20" s="282" t="s">
        <v>68</v>
      </c>
      <c r="G20" s="284" t="s">
        <v>53</v>
      </c>
      <c r="H20" s="285" t="s">
        <v>54</v>
      </c>
      <c r="I20" s="285" t="s">
        <v>54</v>
      </c>
      <c r="J20" s="285" t="s">
        <v>54</v>
      </c>
      <c r="K20" s="286">
        <v>0.25</v>
      </c>
      <c r="L20" s="287" t="s">
        <v>619</v>
      </c>
      <c r="M20" s="518" t="s">
        <v>642</v>
      </c>
      <c r="N20" s="519"/>
      <c r="T20" s="13"/>
    </row>
    <row r="21" spans="1:20" ht="66.75" customHeight="1">
      <c r="A21" s="82">
        <v>14</v>
      </c>
      <c r="B21" s="83" t="s">
        <v>63</v>
      </c>
      <c r="C21" s="84" t="s">
        <v>64</v>
      </c>
      <c r="D21" s="82">
        <v>2553</v>
      </c>
      <c r="E21" s="82">
        <v>2553</v>
      </c>
      <c r="F21" s="96" t="s">
        <v>610</v>
      </c>
      <c r="G21" s="92" t="s">
        <v>53</v>
      </c>
      <c r="H21" s="93" t="s">
        <v>54</v>
      </c>
      <c r="I21" s="93" t="s">
        <v>54</v>
      </c>
      <c r="J21" s="93" t="s">
        <v>54</v>
      </c>
      <c r="K21" s="94">
        <v>0.25</v>
      </c>
      <c r="L21" s="422" t="s">
        <v>622</v>
      </c>
      <c r="M21" s="520" t="s">
        <v>664</v>
      </c>
      <c r="N21" s="521"/>
      <c r="T21" s="13"/>
    </row>
    <row r="22" spans="1:20" ht="58.5" customHeight="1">
      <c r="A22" s="82">
        <v>15</v>
      </c>
      <c r="B22" s="83" t="s">
        <v>63</v>
      </c>
      <c r="C22" s="84" t="s">
        <v>65</v>
      </c>
      <c r="D22" s="82">
        <v>2553</v>
      </c>
      <c r="E22" s="82">
        <v>2553</v>
      </c>
      <c r="F22" s="84" t="s">
        <v>609</v>
      </c>
      <c r="G22" s="92" t="s">
        <v>53</v>
      </c>
      <c r="H22" s="93" t="s">
        <v>54</v>
      </c>
      <c r="I22" s="93" t="s">
        <v>54</v>
      </c>
      <c r="J22" s="93" t="s">
        <v>54</v>
      </c>
      <c r="K22" s="94">
        <v>0.25</v>
      </c>
      <c r="L22" s="422" t="s">
        <v>625</v>
      </c>
      <c r="M22" s="520" t="s">
        <v>670</v>
      </c>
      <c r="N22" s="521"/>
      <c r="T22" s="13"/>
    </row>
    <row r="23" spans="1:20" ht="61.5" customHeight="1">
      <c r="A23" s="82">
        <v>16</v>
      </c>
      <c r="B23" s="83" t="s">
        <v>63</v>
      </c>
      <c r="C23" s="84" t="s">
        <v>66</v>
      </c>
      <c r="D23" s="82">
        <v>2553</v>
      </c>
      <c r="E23" s="82">
        <v>2553</v>
      </c>
      <c r="F23" s="84" t="s">
        <v>609</v>
      </c>
      <c r="G23" s="92" t="s">
        <v>53</v>
      </c>
      <c r="H23" s="93" t="s">
        <v>54</v>
      </c>
      <c r="I23" s="93" t="s">
        <v>54</v>
      </c>
      <c r="J23" s="93" t="s">
        <v>54</v>
      </c>
      <c r="K23" s="94">
        <v>0.25</v>
      </c>
      <c r="L23" s="422" t="s">
        <v>628</v>
      </c>
      <c r="M23" s="520" t="s">
        <v>663</v>
      </c>
      <c r="N23" s="521"/>
      <c r="T23" s="13"/>
    </row>
    <row r="24" spans="1:20" ht="66" customHeight="1">
      <c r="A24" s="82">
        <v>17</v>
      </c>
      <c r="B24" s="83" t="s">
        <v>57</v>
      </c>
      <c r="C24" s="84" t="s">
        <v>632</v>
      </c>
      <c r="D24" s="82">
        <v>2553</v>
      </c>
      <c r="E24" s="82">
        <v>2553</v>
      </c>
      <c r="F24" s="84" t="s">
        <v>68</v>
      </c>
      <c r="G24" s="85" t="s">
        <v>53</v>
      </c>
      <c r="H24" s="86" t="s">
        <v>54</v>
      </c>
      <c r="I24" s="86" t="s">
        <v>54</v>
      </c>
      <c r="J24" s="86" t="s">
        <v>54</v>
      </c>
      <c r="K24" s="87">
        <v>0.25</v>
      </c>
      <c r="L24" s="423" t="s">
        <v>648</v>
      </c>
      <c r="M24" s="520" t="s">
        <v>666</v>
      </c>
      <c r="N24" s="521"/>
      <c r="T24" s="13"/>
    </row>
    <row r="25" spans="1:20" ht="65.25" customHeight="1">
      <c r="A25" s="82">
        <v>18</v>
      </c>
      <c r="B25" s="83" t="s">
        <v>57</v>
      </c>
      <c r="C25" s="84" t="s">
        <v>58</v>
      </c>
      <c r="D25" s="82">
        <v>2553</v>
      </c>
      <c r="E25" s="82">
        <v>2553</v>
      </c>
      <c r="F25" s="84" t="s">
        <v>68</v>
      </c>
      <c r="G25" s="85" t="s">
        <v>53</v>
      </c>
      <c r="H25" s="86" t="s">
        <v>54</v>
      </c>
      <c r="I25" s="86" t="s">
        <v>54</v>
      </c>
      <c r="J25" s="86" t="s">
        <v>54</v>
      </c>
      <c r="K25" s="89">
        <v>0.25</v>
      </c>
      <c r="L25" s="422" t="s">
        <v>649</v>
      </c>
      <c r="M25" s="520" t="s">
        <v>667</v>
      </c>
      <c r="N25" s="521"/>
      <c r="T25" s="13"/>
    </row>
    <row r="26" spans="1:20" ht="65.25" customHeight="1">
      <c r="A26" s="82">
        <v>19</v>
      </c>
      <c r="B26" s="83" t="s">
        <v>57</v>
      </c>
      <c r="C26" s="84" t="s">
        <v>59</v>
      </c>
      <c r="D26" s="82">
        <v>2553</v>
      </c>
      <c r="E26" s="82">
        <v>2553</v>
      </c>
      <c r="F26" s="84" t="s">
        <v>68</v>
      </c>
      <c r="G26" s="85" t="s">
        <v>53</v>
      </c>
      <c r="H26" s="86" t="s">
        <v>54</v>
      </c>
      <c r="I26" s="86" t="s">
        <v>54</v>
      </c>
      <c r="J26" s="86" t="s">
        <v>54</v>
      </c>
      <c r="K26" s="89">
        <v>0.25</v>
      </c>
      <c r="L26" s="422" t="s">
        <v>650</v>
      </c>
      <c r="M26" s="520" t="s">
        <v>665</v>
      </c>
      <c r="N26" s="521"/>
      <c r="T26" s="13"/>
    </row>
    <row r="27" spans="1:20" ht="65.25" customHeight="1">
      <c r="A27" s="82">
        <v>20</v>
      </c>
      <c r="B27" s="83" t="s">
        <v>57</v>
      </c>
      <c r="C27" s="84" t="s">
        <v>1614</v>
      </c>
      <c r="D27" s="82">
        <v>2553</v>
      </c>
      <c r="E27" s="82">
        <v>2553</v>
      </c>
      <c r="F27" s="84" t="s">
        <v>68</v>
      </c>
      <c r="G27" s="85" t="s">
        <v>53</v>
      </c>
      <c r="H27" s="86" t="s">
        <v>54</v>
      </c>
      <c r="I27" s="86" t="s">
        <v>54</v>
      </c>
      <c r="J27" s="86" t="s">
        <v>54</v>
      </c>
      <c r="K27" s="89">
        <v>0.25</v>
      </c>
      <c r="L27" s="422" t="s">
        <v>651</v>
      </c>
      <c r="M27" s="520" t="s">
        <v>668</v>
      </c>
      <c r="N27" s="521"/>
      <c r="T27" s="13"/>
    </row>
    <row r="28" spans="1:20" ht="65.25" customHeight="1">
      <c r="A28" s="82">
        <v>21</v>
      </c>
      <c r="B28" s="281" t="s">
        <v>57</v>
      </c>
      <c r="C28" s="282" t="s">
        <v>621</v>
      </c>
      <c r="D28" s="283">
        <v>2553</v>
      </c>
      <c r="E28" s="283">
        <v>2553</v>
      </c>
      <c r="F28" s="282" t="s">
        <v>68</v>
      </c>
      <c r="G28" s="284" t="s">
        <v>53</v>
      </c>
      <c r="H28" s="285" t="s">
        <v>54</v>
      </c>
      <c r="I28" s="285" t="s">
        <v>54</v>
      </c>
      <c r="J28" s="285" t="s">
        <v>54</v>
      </c>
      <c r="K28" s="286">
        <v>0.25</v>
      </c>
      <c r="L28" s="287" t="s">
        <v>652</v>
      </c>
      <c r="M28" s="518" t="s">
        <v>623</v>
      </c>
      <c r="N28" s="519"/>
      <c r="T28" s="13"/>
    </row>
    <row r="29" spans="1:20" ht="65.25" customHeight="1">
      <c r="A29" s="82">
        <v>22</v>
      </c>
      <c r="B29" s="281" t="s">
        <v>57</v>
      </c>
      <c r="C29" s="282" t="s">
        <v>627</v>
      </c>
      <c r="D29" s="283">
        <v>2553</v>
      </c>
      <c r="E29" s="283">
        <v>2553</v>
      </c>
      <c r="F29" s="282" t="s">
        <v>68</v>
      </c>
      <c r="G29" s="284" t="s">
        <v>53</v>
      </c>
      <c r="H29" s="285" t="s">
        <v>54</v>
      </c>
      <c r="I29" s="285" t="s">
        <v>54</v>
      </c>
      <c r="J29" s="285" t="s">
        <v>54</v>
      </c>
      <c r="K29" s="286">
        <v>0.25</v>
      </c>
      <c r="L29" s="287" t="s">
        <v>653</v>
      </c>
      <c r="M29" s="518" t="s">
        <v>629</v>
      </c>
      <c r="N29" s="519"/>
      <c r="T29" s="13"/>
    </row>
    <row r="30" spans="1:20" ht="65.25" customHeight="1">
      <c r="A30" s="82">
        <v>23</v>
      </c>
      <c r="B30" s="281" t="s">
        <v>57</v>
      </c>
      <c r="C30" s="282" t="s">
        <v>634</v>
      </c>
      <c r="D30" s="283">
        <v>2553</v>
      </c>
      <c r="E30" s="283">
        <v>2553</v>
      </c>
      <c r="F30" s="282" t="s">
        <v>68</v>
      </c>
      <c r="G30" s="426" t="s">
        <v>53</v>
      </c>
      <c r="H30" s="427" t="s">
        <v>54</v>
      </c>
      <c r="I30" s="427" t="s">
        <v>54</v>
      </c>
      <c r="J30" s="427" t="s">
        <v>54</v>
      </c>
      <c r="K30" s="429">
        <v>0.25</v>
      </c>
      <c r="L30" s="287" t="s">
        <v>654</v>
      </c>
      <c r="M30" s="518" t="s">
        <v>635</v>
      </c>
      <c r="N30" s="519"/>
      <c r="T30" s="13"/>
    </row>
    <row r="31" spans="1:20" ht="65.25" customHeight="1">
      <c r="A31" s="82">
        <v>24</v>
      </c>
      <c r="B31" s="281" t="s">
        <v>57</v>
      </c>
      <c r="C31" s="282" t="s">
        <v>636</v>
      </c>
      <c r="D31" s="283">
        <v>2553</v>
      </c>
      <c r="E31" s="283">
        <v>2553</v>
      </c>
      <c r="F31" s="282" t="s">
        <v>68</v>
      </c>
      <c r="G31" s="284" t="s">
        <v>53</v>
      </c>
      <c r="H31" s="285" t="s">
        <v>54</v>
      </c>
      <c r="I31" s="285" t="s">
        <v>54</v>
      </c>
      <c r="J31" s="285" t="s">
        <v>54</v>
      </c>
      <c r="K31" s="286">
        <v>0.25</v>
      </c>
      <c r="L31" s="287" t="s">
        <v>655</v>
      </c>
      <c r="M31" s="518" t="s">
        <v>637</v>
      </c>
      <c r="N31" s="519"/>
      <c r="T31" s="13"/>
    </row>
    <row r="32" spans="1:20" ht="65.25" customHeight="1">
      <c r="A32" s="82">
        <v>25</v>
      </c>
      <c r="B32" s="281" t="s">
        <v>57</v>
      </c>
      <c r="C32" s="282" t="s">
        <v>638</v>
      </c>
      <c r="D32" s="283">
        <v>2553</v>
      </c>
      <c r="E32" s="283">
        <v>2553</v>
      </c>
      <c r="F32" s="282" t="s">
        <v>68</v>
      </c>
      <c r="G32" s="284" t="s">
        <v>53</v>
      </c>
      <c r="H32" s="285" t="s">
        <v>54</v>
      </c>
      <c r="I32" s="285" t="s">
        <v>54</v>
      </c>
      <c r="J32" s="285" t="s">
        <v>54</v>
      </c>
      <c r="K32" s="286">
        <v>0.25</v>
      </c>
      <c r="L32" s="287" t="s">
        <v>656</v>
      </c>
      <c r="M32" s="518" t="s">
        <v>639</v>
      </c>
      <c r="N32" s="519"/>
      <c r="T32" s="13"/>
    </row>
    <row r="33" spans="1:20" ht="65.25" customHeight="1">
      <c r="A33" s="82">
        <v>26</v>
      </c>
      <c r="B33" s="83" t="s">
        <v>60</v>
      </c>
      <c r="C33" s="84" t="s">
        <v>61</v>
      </c>
      <c r="D33" s="82">
        <v>2553</v>
      </c>
      <c r="E33" s="82">
        <v>2553</v>
      </c>
      <c r="F33" s="84" t="s">
        <v>68</v>
      </c>
      <c r="G33" s="92" t="s">
        <v>53</v>
      </c>
      <c r="H33" s="93" t="s">
        <v>54</v>
      </c>
      <c r="I33" s="93" t="s">
        <v>54</v>
      </c>
      <c r="J33" s="93" t="s">
        <v>54</v>
      </c>
      <c r="K33" s="94">
        <v>0.25</v>
      </c>
      <c r="L33" s="425" t="s">
        <v>657</v>
      </c>
      <c r="M33" s="520" t="s">
        <v>669</v>
      </c>
      <c r="N33" s="521"/>
      <c r="T33" s="13"/>
    </row>
    <row r="34" spans="1:20" ht="65.25" customHeight="1">
      <c r="A34" s="82">
        <v>27</v>
      </c>
      <c r="B34" s="281" t="s">
        <v>101</v>
      </c>
      <c r="C34" s="282" t="s">
        <v>646</v>
      </c>
      <c r="D34" s="283">
        <v>2553</v>
      </c>
      <c r="E34" s="283">
        <v>2553</v>
      </c>
      <c r="F34" s="282" t="s">
        <v>68</v>
      </c>
      <c r="G34" s="426" t="s">
        <v>53</v>
      </c>
      <c r="H34" s="427" t="s">
        <v>54</v>
      </c>
      <c r="I34" s="427" t="s">
        <v>54</v>
      </c>
      <c r="J34" s="427" t="s">
        <v>54</v>
      </c>
      <c r="K34" s="429">
        <v>0.25</v>
      </c>
      <c r="L34" s="287" t="s">
        <v>658</v>
      </c>
      <c r="M34" s="518" t="s">
        <v>647</v>
      </c>
      <c r="N34" s="519"/>
      <c r="T34" s="13"/>
    </row>
    <row r="35" spans="1:19" s="81" customFormat="1" ht="19.5">
      <c r="A35" s="548" t="s">
        <v>49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50"/>
      <c r="O35" s="80"/>
      <c r="P35" s="80"/>
      <c r="Q35" s="80"/>
      <c r="R35" s="80"/>
      <c r="S35" s="80"/>
    </row>
    <row r="36" spans="1:14" ht="19.5">
      <c r="A36" s="97"/>
      <c r="B36" s="522" t="s">
        <v>67</v>
      </c>
      <c r="C36" s="523"/>
      <c r="D36" s="98"/>
      <c r="E36" s="98"/>
      <c r="F36" s="98"/>
      <c r="G36" s="98"/>
      <c r="H36" s="98"/>
      <c r="I36" s="98"/>
      <c r="J36" s="98"/>
      <c r="K36" s="99"/>
      <c r="L36" s="99"/>
      <c r="M36" s="526"/>
      <c r="N36" s="527"/>
    </row>
    <row r="37" spans="1:14" ht="63" customHeight="1">
      <c r="A37" s="110">
        <v>28</v>
      </c>
      <c r="B37" s="8" t="s">
        <v>69</v>
      </c>
      <c r="C37" s="104" t="s">
        <v>70</v>
      </c>
      <c r="D37" s="107"/>
      <c r="E37" s="110">
        <v>2553</v>
      </c>
      <c r="F37" s="109" t="s">
        <v>68</v>
      </c>
      <c r="G37" s="17" t="s">
        <v>54</v>
      </c>
      <c r="H37" s="107" t="s">
        <v>54</v>
      </c>
      <c r="I37" s="108" t="s">
        <v>53</v>
      </c>
      <c r="J37" s="107" t="s">
        <v>54</v>
      </c>
      <c r="K37" s="106">
        <v>0.75</v>
      </c>
      <c r="L37" s="88" t="s">
        <v>672</v>
      </c>
      <c r="M37" s="528" t="s">
        <v>704</v>
      </c>
      <c r="N37" s="529"/>
    </row>
    <row r="38" spans="1:14" ht="65.25" customHeight="1">
      <c r="A38" s="103"/>
      <c r="C38" s="104" t="s">
        <v>71</v>
      </c>
      <c r="E38" s="103"/>
      <c r="G38" s="103"/>
      <c r="I38" s="103"/>
      <c r="K38" s="184"/>
      <c r="L38" s="211" t="s">
        <v>673</v>
      </c>
      <c r="M38" s="524" t="s">
        <v>698</v>
      </c>
      <c r="N38" s="525"/>
    </row>
    <row r="39" spans="1:14" ht="81" customHeight="1">
      <c r="A39" s="103"/>
      <c r="C39" s="104" t="s">
        <v>72</v>
      </c>
      <c r="E39" s="103"/>
      <c r="G39" s="103"/>
      <c r="I39" s="103"/>
      <c r="K39" s="103"/>
      <c r="L39" s="211" t="s">
        <v>674</v>
      </c>
      <c r="M39" s="524" t="s">
        <v>699</v>
      </c>
      <c r="N39" s="525"/>
    </row>
    <row r="40" spans="1:14" ht="66.75" customHeight="1">
      <c r="A40" s="103"/>
      <c r="C40" s="104" t="s">
        <v>73</v>
      </c>
      <c r="E40" s="103"/>
      <c r="G40" s="103"/>
      <c r="I40" s="103"/>
      <c r="K40" s="103"/>
      <c r="L40" s="211" t="s">
        <v>675</v>
      </c>
      <c r="M40" s="524" t="s">
        <v>700</v>
      </c>
      <c r="N40" s="525"/>
    </row>
    <row r="41" spans="1:14" ht="84.75" customHeight="1">
      <c r="A41" s="103"/>
      <c r="B41" s="105"/>
      <c r="C41" s="104" t="s">
        <v>74</v>
      </c>
      <c r="E41" s="103"/>
      <c r="G41" s="103"/>
      <c r="I41" s="103"/>
      <c r="K41" s="103"/>
      <c r="L41" s="211" t="s">
        <v>676</v>
      </c>
      <c r="M41" s="524" t="s">
        <v>705</v>
      </c>
      <c r="N41" s="525"/>
    </row>
    <row r="42" spans="1:14" ht="48" customHeight="1">
      <c r="A42" s="100"/>
      <c r="B42" s="101"/>
      <c r="C42" s="102" t="s">
        <v>75</v>
      </c>
      <c r="D42" s="101"/>
      <c r="E42" s="100"/>
      <c r="F42" s="101"/>
      <c r="G42" s="100"/>
      <c r="H42" s="101"/>
      <c r="I42" s="100"/>
      <c r="J42" s="101"/>
      <c r="K42" s="100"/>
      <c r="L42" s="91" t="s">
        <v>677</v>
      </c>
      <c r="M42" s="534" t="s">
        <v>694</v>
      </c>
      <c r="N42" s="535"/>
    </row>
    <row r="43" spans="1:14" ht="48" customHeight="1">
      <c r="A43" s="117">
        <v>29</v>
      </c>
      <c r="B43" s="8" t="s">
        <v>79</v>
      </c>
      <c r="C43" s="104" t="s">
        <v>80</v>
      </c>
      <c r="D43" s="107"/>
      <c r="E43" s="110">
        <v>2553</v>
      </c>
      <c r="F43" s="109" t="s">
        <v>68</v>
      </c>
      <c r="G43" s="17" t="s">
        <v>54</v>
      </c>
      <c r="H43" s="107" t="s">
        <v>54</v>
      </c>
      <c r="I43" s="108" t="s">
        <v>53</v>
      </c>
      <c r="J43" s="107" t="s">
        <v>54</v>
      </c>
      <c r="K43" s="106">
        <v>0.75</v>
      </c>
      <c r="L43" s="211" t="s">
        <v>678</v>
      </c>
      <c r="M43" s="524" t="s">
        <v>695</v>
      </c>
      <c r="N43" s="525"/>
    </row>
    <row r="44" spans="1:14" ht="65.25" customHeight="1">
      <c r="A44" s="57"/>
      <c r="C44" s="104" t="s">
        <v>81</v>
      </c>
      <c r="D44" s="61"/>
      <c r="E44" s="11"/>
      <c r="F44" s="61"/>
      <c r="G44" s="11"/>
      <c r="H44" s="61"/>
      <c r="I44" s="11"/>
      <c r="J44" s="61"/>
      <c r="K44" s="11"/>
      <c r="L44" s="211" t="s">
        <v>679</v>
      </c>
      <c r="M44" s="524" t="s">
        <v>689</v>
      </c>
      <c r="N44" s="525"/>
    </row>
    <row r="45" spans="1:14" ht="65.25" customHeight="1">
      <c r="A45" s="57"/>
      <c r="C45" s="104" t="s">
        <v>82</v>
      </c>
      <c r="D45" s="61"/>
      <c r="E45" s="11"/>
      <c r="F45" s="61"/>
      <c r="G45" s="11"/>
      <c r="H45" s="61"/>
      <c r="I45" s="11"/>
      <c r="J45" s="61"/>
      <c r="K45" s="11"/>
      <c r="L45" s="211" t="s">
        <v>680</v>
      </c>
      <c r="M45" s="524" t="s">
        <v>703</v>
      </c>
      <c r="N45" s="525"/>
    </row>
    <row r="46" spans="1:14" ht="65.25" customHeight="1">
      <c r="A46" s="57"/>
      <c r="C46" s="104" t="s">
        <v>83</v>
      </c>
      <c r="D46" s="61"/>
      <c r="E46" s="11"/>
      <c r="F46" s="61"/>
      <c r="G46" s="11"/>
      <c r="H46" s="61"/>
      <c r="I46" s="11"/>
      <c r="J46" s="61"/>
      <c r="K46" s="11"/>
      <c r="L46" s="211" t="s">
        <v>681</v>
      </c>
      <c r="M46" s="524" t="s">
        <v>701</v>
      </c>
      <c r="N46" s="525"/>
    </row>
    <row r="47" spans="1:14" ht="85.5" customHeight="1">
      <c r="A47" s="57"/>
      <c r="B47" s="105"/>
      <c r="C47" s="104" t="s">
        <v>84</v>
      </c>
      <c r="D47" s="61"/>
      <c r="E47" s="11"/>
      <c r="F47" s="61"/>
      <c r="G47" s="11"/>
      <c r="H47" s="61"/>
      <c r="I47" s="11"/>
      <c r="J47" s="61"/>
      <c r="K47" s="11"/>
      <c r="L47" s="211" t="s">
        <v>682</v>
      </c>
      <c r="M47" s="524" t="s">
        <v>690</v>
      </c>
      <c r="N47" s="525"/>
    </row>
    <row r="48" spans="1:14" ht="65.25" customHeight="1">
      <c r="A48" s="57"/>
      <c r="C48" s="104" t="s">
        <v>85</v>
      </c>
      <c r="D48" s="61"/>
      <c r="E48" s="11"/>
      <c r="F48" s="61"/>
      <c r="G48" s="11"/>
      <c r="H48" s="61"/>
      <c r="I48" s="11"/>
      <c r="J48" s="61"/>
      <c r="K48" s="11"/>
      <c r="L48" s="211" t="s">
        <v>683</v>
      </c>
      <c r="M48" s="524" t="s">
        <v>696</v>
      </c>
      <c r="N48" s="525"/>
    </row>
    <row r="49" spans="1:14" ht="87" customHeight="1">
      <c r="A49" s="118"/>
      <c r="B49" s="101"/>
      <c r="C49" s="102" t="s">
        <v>86</v>
      </c>
      <c r="D49" s="56"/>
      <c r="E49" s="20"/>
      <c r="F49" s="56"/>
      <c r="G49" s="20"/>
      <c r="H49" s="56"/>
      <c r="I49" s="20"/>
      <c r="J49" s="56"/>
      <c r="K49" s="20"/>
      <c r="L49" s="91" t="s">
        <v>684</v>
      </c>
      <c r="M49" s="534" t="s">
        <v>697</v>
      </c>
      <c r="N49" s="535"/>
    </row>
    <row r="50" spans="1:14" ht="64.5" customHeight="1">
      <c r="A50" s="117">
        <v>30</v>
      </c>
      <c r="B50" s="8" t="s">
        <v>87</v>
      </c>
      <c r="C50" s="104" t="s">
        <v>88</v>
      </c>
      <c r="D50" s="258"/>
      <c r="E50" s="260">
        <v>2553</v>
      </c>
      <c r="F50" s="264" t="s">
        <v>68</v>
      </c>
      <c r="G50" s="261" t="s">
        <v>54</v>
      </c>
      <c r="H50" s="258" t="s">
        <v>54</v>
      </c>
      <c r="I50" s="263" t="s">
        <v>53</v>
      </c>
      <c r="J50" s="258" t="s">
        <v>54</v>
      </c>
      <c r="K50" s="262">
        <v>0.75</v>
      </c>
      <c r="L50" s="211" t="s">
        <v>685</v>
      </c>
      <c r="M50" s="524" t="s">
        <v>693</v>
      </c>
      <c r="N50" s="525"/>
    </row>
    <row r="51" spans="1:14" ht="44.25" customHeight="1">
      <c r="A51" s="57"/>
      <c r="C51" s="104" t="s">
        <v>89</v>
      </c>
      <c r="D51" s="61"/>
      <c r="E51" s="11"/>
      <c r="F51" s="61"/>
      <c r="G51" s="11"/>
      <c r="H51" s="61"/>
      <c r="I51" s="11"/>
      <c r="J51" s="61"/>
      <c r="K51" s="11"/>
      <c r="L51" s="211" t="s">
        <v>686</v>
      </c>
      <c r="M51" s="524" t="s">
        <v>692</v>
      </c>
      <c r="N51" s="525"/>
    </row>
    <row r="52" spans="1:14" ht="64.5" customHeight="1">
      <c r="A52" s="57"/>
      <c r="C52" s="104" t="s">
        <v>90</v>
      </c>
      <c r="D52" s="61"/>
      <c r="E52" s="11"/>
      <c r="F52" s="61"/>
      <c r="G52" s="11"/>
      <c r="H52" s="61"/>
      <c r="I52" s="11"/>
      <c r="J52" s="61"/>
      <c r="K52" s="11"/>
      <c r="L52" s="211" t="s">
        <v>687</v>
      </c>
      <c r="M52" s="524" t="s">
        <v>691</v>
      </c>
      <c r="N52" s="525"/>
    </row>
    <row r="53" spans="1:14" ht="65.25" customHeight="1">
      <c r="A53" s="57"/>
      <c r="C53" s="104" t="s">
        <v>91</v>
      </c>
      <c r="D53" s="61"/>
      <c r="E53" s="11"/>
      <c r="F53" s="61"/>
      <c r="G53" s="11"/>
      <c r="H53" s="61"/>
      <c r="I53" s="11"/>
      <c r="J53" s="61"/>
      <c r="K53" s="11"/>
      <c r="L53" s="211" t="s">
        <v>688</v>
      </c>
      <c r="M53" s="524" t="s">
        <v>702</v>
      </c>
      <c r="N53" s="525"/>
    </row>
    <row r="54" spans="1:14" ht="46.5" customHeight="1">
      <c r="A54" s="57"/>
      <c r="B54" s="105"/>
      <c r="C54" s="104" t="s">
        <v>92</v>
      </c>
      <c r="D54" s="61"/>
      <c r="E54" s="11"/>
      <c r="F54" s="61"/>
      <c r="G54" s="11"/>
      <c r="H54" s="61"/>
      <c r="I54" s="11"/>
      <c r="J54" s="61"/>
      <c r="K54" s="11"/>
      <c r="L54" s="61"/>
      <c r="M54" s="107"/>
      <c r="N54" s="114"/>
    </row>
    <row r="55" spans="1:14" ht="46.5" customHeight="1">
      <c r="A55" s="118"/>
      <c r="B55" s="101"/>
      <c r="C55" s="102" t="s">
        <v>116</v>
      </c>
      <c r="D55" s="56"/>
      <c r="E55" s="20"/>
      <c r="F55" s="56"/>
      <c r="G55" s="20"/>
      <c r="H55" s="56"/>
      <c r="I55" s="20"/>
      <c r="J55" s="56"/>
      <c r="K55" s="20"/>
      <c r="L55" s="122"/>
      <c r="M55" s="416"/>
      <c r="N55" s="417"/>
    </row>
    <row r="56" spans="1:14" ht="63.75" customHeight="1">
      <c r="A56" s="117">
        <v>31</v>
      </c>
      <c r="B56" s="8" t="s">
        <v>57</v>
      </c>
      <c r="C56" s="104" t="s">
        <v>102</v>
      </c>
      <c r="D56" s="258"/>
      <c r="E56" s="260">
        <v>2553</v>
      </c>
      <c r="F56" s="264" t="s">
        <v>68</v>
      </c>
      <c r="G56" s="261" t="s">
        <v>54</v>
      </c>
      <c r="H56" s="258" t="s">
        <v>54</v>
      </c>
      <c r="I56" s="263" t="s">
        <v>53</v>
      </c>
      <c r="J56" s="258" t="s">
        <v>54</v>
      </c>
      <c r="K56" s="262">
        <v>0.75</v>
      </c>
      <c r="L56" s="61"/>
      <c r="M56" s="107"/>
      <c r="N56" s="114"/>
    </row>
    <row r="57" spans="1:14" ht="63.75" customHeight="1">
      <c r="A57" s="57"/>
      <c r="B57" s="105"/>
      <c r="C57" s="104" t="s">
        <v>103</v>
      </c>
      <c r="D57" s="61"/>
      <c r="E57" s="11"/>
      <c r="F57" s="61"/>
      <c r="G57" s="11"/>
      <c r="H57" s="61"/>
      <c r="I57" s="11"/>
      <c r="J57" s="61"/>
      <c r="K57" s="11"/>
      <c r="L57" s="61"/>
      <c r="M57" s="107"/>
      <c r="N57" s="114"/>
    </row>
    <row r="58" spans="1:14" ht="46.5" customHeight="1">
      <c r="A58" s="57"/>
      <c r="C58" s="104" t="s">
        <v>104</v>
      </c>
      <c r="D58" s="61"/>
      <c r="E58" s="11"/>
      <c r="F58" s="61"/>
      <c r="G58" s="11"/>
      <c r="H58" s="61"/>
      <c r="I58" s="11"/>
      <c r="J58" s="61"/>
      <c r="K58" s="11"/>
      <c r="L58" s="61"/>
      <c r="M58" s="107"/>
      <c r="N58" s="114"/>
    </row>
    <row r="59" spans="1:14" ht="46.5" customHeight="1">
      <c r="A59" s="57"/>
      <c r="C59" s="104" t="s">
        <v>105</v>
      </c>
      <c r="D59" s="61"/>
      <c r="E59" s="11"/>
      <c r="F59" s="61"/>
      <c r="G59" s="11"/>
      <c r="H59" s="61"/>
      <c r="I59" s="11"/>
      <c r="J59" s="61"/>
      <c r="K59" s="11"/>
      <c r="L59" s="61"/>
      <c r="M59" s="107"/>
      <c r="N59" s="114"/>
    </row>
    <row r="60" spans="1:14" ht="46.5" customHeight="1">
      <c r="A60" s="118"/>
      <c r="B60" s="101"/>
      <c r="C60" s="102" t="s">
        <v>106</v>
      </c>
      <c r="D60" s="56"/>
      <c r="E60" s="20"/>
      <c r="F60" s="56"/>
      <c r="G60" s="20"/>
      <c r="H60" s="56"/>
      <c r="I60" s="20"/>
      <c r="J60" s="56"/>
      <c r="K60" s="20"/>
      <c r="L60" s="61"/>
      <c r="M60" s="107"/>
      <c r="N60" s="114"/>
    </row>
    <row r="61" spans="1:14" ht="46.5" customHeight="1">
      <c r="A61" s="120">
        <v>32</v>
      </c>
      <c r="B61" s="8" t="s">
        <v>57</v>
      </c>
      <c r="C61" s="104" t="s">
        <v>107</v>
      </c>
      <c r="D61" s="258"/>
      <c r="E61" s="260">
        <v>2553</v>
      </c>
      <c r="F61" s="264" t="s">
        <v>68</v>
      </c>
      <c r="G61" s="261" t="s">
        <v>54</v>
      </c>
      <c r="H61" s="258" t="s">
        <v>54</v>
      </c>
      <c r="I61" s="263" t="s">
        <v>53</v>
      </c>
      <c r="J61" s="258" t="s">
        <v>54</v>
      </c>
      <c r="K61" s="262">
        <v>0.75</v>
      </c>
      <c r="L61" s="61"/>
      <c r="M61" s="107"/>
      <c r="N61" s="114"/>
    </row>
    <row r="62" spans="1:14" ht="46.5" customHeight="1">
      <c r="A62" s="57"/>
      <c r="C62" s="104" t="s">
        <v>108</v>
      </c>
      <c r="D62" s="61"/>
      <c r="E62" s="11"/>
      <c r="F62" s="61"/>
      <c r="G62" s="11"/>
      <c r="H62" s="61"/>
      <c r="I62" s="11"/>
      <c r="J62" s="61"/>
      <c r="K62" s="11"/>
      <c r="L62" s="61"/>
      <c r="M62" s="107"/>
      <c r="N62" s="114"/>
    </row>
    <row r="63" spans="1:14" ht="65.25" customHeight="1">
      <c r="A63" s="57"/>
      <c r="C63" s="104" t="s">
        <v>109</v>
      </c>
      <c r="D63" s="61"/>
      <c r="E63" s="11"/>
      <c r="F63" s="61"/>
      <c r="G63" s="11"/>
      <c r="H63" s="61"/>
      <c r="I63" s="11"/>
      <c r="J63" s="61"/>
      <c r="K63" s="11"/>
      <c r="L63" s="61"/>
      <c r="M63" s="107"/>
      <c r="N63" s="114"/>
    </row>
    <row r="64" spans="1:14" ht="44.25" customHeight="1">
      <c r="A64" s="57"/>
      <c r="C64" s="104" t="s">
        <v>110</v>
      </c>
      <c r="D64" s="61"/>
      <c r="E64" s="11"/>
      <c r="F64" s="61"/>
      <c r="G64" s="11"/>
      <c r="H64" s="61"/>
      <c r="I64" s="11"/>
      <c r="J64" s="61"/>
      <c r="K64" s="11"/>
      <c r="L64" s="61"/>
      <c r="M64" s="107"/>
      <c r="N64" s="114"/>
    </row>
    <row r="65" spans="1:14" ht="63.75" customHeight="1">
      <c r="A65" s="118"/>
      <c r="B65" s="119"/>
      <c r="C65" s="102" t="s">
        <v>111</v>
      </c>
      <c r="D65" s="56"/>
      <c r="E65" s="20"/>
      <c r="F65" s="56"/>
      <c r="G65" s="20"/>
      <c r="H65" s="56"/>
      <c r="I65" s="20"/>
      <c r="J65" s="56"/>
      <c r="K65" s="20"/>
      <c r="L65" s="122"/>
      <c r="M65" s="416"/>
      <c r="N65" s="417"/>
    </row>
    <row r="66" spans="1:14" ht="63.75" customHeight="1">
      <c r="A66" s="120">
        <v>33</v>
      </c>
      <c r="B66" s="8" t="s">
        <v>95</v>
      </c>
      <c r="C66" s="104" t="s">
        <v>112</v>
      </c>
      <c r="D66" s="258"/>
      <c r="E66" s="260">
        <v>2553</v>
      </c>
      <c r="F66" s="264" t="s">
        <v>68</v>
      </c>
      <c r="G66" s="261" t="s">
        <v>54</v>
      </c>
      <c r="H66" s="258" t="s">
        <v>54</v>
      </c>
      <c r="I66" s="263" t="s">
        <v>53</v>
      </c>
      <c r="J66" s="258" t="s">
        <v>54</v>
      </c>
      <c r="K66" s="262">
        <v>0.75</v>
      </c>
      <c r="L66" s="61"/>
      <c r="M66" s="107"/>
      <c r="N66" s="114"/>
    </row>
    <row r="67" spans="1:14" ht="46.5" customHeight="1">
      <c r="A67" s="57"/>
      <c r="C67" s="104" t="s">
        <v>113</v>
      </c>
      <c r="D67" s="61"/>
      <c r="E67" s="11"/>
      <c r="F67" s="61"/>
      <c r="G67" s="11"/>
      <c r="H67" s="61"/>
      <c r="I67" s="11"/>
      <c r="J67" s="61"/>
      <c r="K67" s="11"/>
      <c r="L67" s="61"/>
      <c r="M67" s="107"/>
      <c r="N67" s="114"/>
    </row>
    <row r="68" spans="1:14" ht="64.5" customHeight="1">
      <c r="A68" s="57"/>
      <c r="C68" s="104" t="s">
        <v>114</v>
      </c>
      <c r="D68" s="61"/>
      <c r="E68" s="11"/>
      <c r="F68" s="61"/>
      <c r="G68" s="11"/>
      <c r="H68" s="61"/>
      <c r="I68" s="11"/>
      <c r="J68" s="61"/>
      <c r="K68" s="11"/>
      <c r="L68" s="61"/>
      <c r="M68" s="107"/>
      <c r="N68" s="114"/>
    </row>
    <row r="69" spans="1:14" ht="46.5" customHeight="1">
      <c r="A69" s="57"/>
      <c r="B69" s="105"/>
      <c r="C69" s="104" t="s">
        <v>115</v>
      </c>
      <c r="D69" s="61"/>
      <c r="E69" s="11"/>
      <c r="F69" s="61"/>
      <c r="G69" s="11"/>
      <c r="H69" s="61"/>
      <c r="I69" s="11"/>
      <c r="J69" s="61"/>
      <c r="K69" s="11"/>
      <c r="L69" s="61"/>
      <c r="M69" s="107"/>
      <c r="N69" s="114"/>
    </row>
    <row r="70" spans="1:14" ht="64.5" customHeight="1">
      <c r="A70" s="118"/>
      <c r="B70" s="101"/>
      <c r="C70" s="102" t="s">
        <v>117</v>
      </c>
      <c r="D70" s="122"/>
      <c r="E70" s="20"/>
      <c r="F70" s="56"/>
      <c r="G70" s="20"/>
      <c r="H70" s="56"/>
      <c r="I70" s="20"/>
      <c r="J70" s="56"/>
      <c r="K70" s="20"/>
      <c r="L70" s="122"/>
      <c r="M70" s="416"/>
      <c r="N70" s="417"/>
    </row>
    <row r="71" spans="1:14" ht="64.5" customHeight="1">
      <c r="A71" s="120">
        <v>34</v>
      </c>
      <c r="B71" s="8" t="s">
        <v>95</v>
      </c>
      <c r="C71" s="104" t="s">
        <v>118</v>
      </c>
      <c r="D71" s="258"/>
      <c r="E71" s="260">
        <v>2553</v>
      </c>
      <c r="F71" s="264" t="s">
        <v>68</v>
      </c>
      <c r="G71" s="261" t="s">
        <v>54</v>
      </c>
      <c r="H71" s="258" t="s">
        <v>54</v>
      </c>
      <c r="I71" s="263" t="s">
        <v>53</v>
      </c>
      <c r="J71" s="258" t="s">
        <v>54</v>
      </c>
      <c r="K71" s="262">
        <v>0.75</v>
      </c>
      <c r="L71" s="61"/>
      <c r="M71" s="107"/>
      <c r="N71" s="114"/>
    </row>
    <row r="72" spans="1:14" ht="62.25" customHeight="1">
      <c r="A72" s="57"/>
      <c r="C72" s="104" t="s">
        <v>119</v>
      </c>
      <c r="D72" s="61"/>
      <c r="E72" s="11"/>
      <c r="F72" s="61"/>
      <c r="G72" s="11"/>
      <c r="H72" s="61"/>
      <c r="I72" s="11"/>
      <c r="J72" s="61"/>
      <c r="K72" s="11"/>
      <c r="L72" s="61"/>
      <c r="M72" s="107"/>
      <c r="N72" s="114"/>
    </row>
    <row r="73" spans="1:14" ht="62.25" customHeight="1">
      <c r="A73" s="57"/>
      <c r="B73" s="105"/>
      <c r="C73" s="104" t="s">
        <v>120</v>
      </c>
      <c r="D73" s="61"/>
      <c r="E73" s="11"/>
      <c r="F73" s="61"/>
      <c r="G73" s="11"/>
      <c r="H73" s="61"/>
      <c r="I73" s="11"/>
      <c r="J73" s="61"/>
      <c r="K73" s="11"/>
      <c r="L73" s="61"/>
      <c r="M73" s="107"/>
      <c r="N73" s="114"/>
    </row>
    <row r="74" spans="1:14" ht="46.5" customHeight="1">
      <c r="A74" s="57"/>
      <c r="C74" s="104" t="s">
        <v>121</v>
      </c>
      <c r="D74" s="61"/>
      <c r="E74" s="11"/>
      <c r="F74" s="61"/>
      <c r="G74" s="11"/>
      <c r="H74" s="61"/>
      <c r="I74" s="11"/>
      <c r="J74" s="61"/>
      <c r="K74" s="11"/>
      <c r="L74" s="61"/>
      <c r="M74" s="107"/>
      <c r="N74" s="114"/>
    </row>
    <row r="75" spans="1:14" ht="46.5" customHeight="1">
      <c r="A75" s="57"/>
      <c r="C75" s="104" t="s">
        <v>122</v>
      </c>
      <c r="D75" s="61"/>
      <c r="E75" s="11"/>
      <c r="F75" s="61"/>
      <c r="G75" s="11"/>
      <c r="H75" s="61"/>
      <c r="I75" s="11"/>
      <c r="J75" s="61"/>
      <c r="K75" s="11"/>
      <c r="L75" s="61"/>
      <c r="M75" s="107"/>
      <c r="N75" s="114"/>
    </row>
    <row r="76" spans="1:14" ht="64.5" customHeight="1">
      <c r="A76" s="118"/>
      <c r="B76" s="101"/>
      <c r="C76" s="102" t="s">
        <v>546</v>
      </c>
      <c r="D76" s="56"/>
      <c r="E76" s="20"/>
      <c r="F76" s="56"/>
      <c r="G76" s="20"/>
      <c r="H76" s="56"/>
      <c r="I76" s="20"/>
      <c r="J76" s="56"/>
      <c r="K76" s="20"/>
      <c r="L76" s="122"/>
      <c r="M76" s="416"/>
      <c r="N76" s="417"/>
    </row>
    <row r="77" spans="1:14" ht="46.5" customHeight="1">
      <c r="A77" s="120">
        <v>35</v>
      </c>
      <c r="B77" s="8" t="s">
        <v>96</v>
      </c>
      <c r="C77" s="104" t="s">
        <v>547</v>
      </c>
      <c r="D77" s="258"/>
      <c r="E77" s="260">
        <v>2553</v>
      </c>
      <c r="F77" s="264" t="s">
        <v>68</v>
      </c>
      <c r="G77" s="261" t="s">
        <v>54</v>
      </c>
      <c r="H77" s="258" t="s">
        <v>54</v>
      </c>
      <c r="I77" s="263" t="s">
        <v>53</v>
      </c>
      <c r="J77" s="258" t="s">
        <v>54</v>
      </c>
      <c r="K77" s="262">
        <v>0.75</v>
      </c>
      <c r="L77" s="61"/>
      <c r="M77" s="107"/>
      <c r="N77" s="114"/>
    </row>
    <row r="78" spans="1:14" ht="46.5" customHeight="1">
      <c r="A78" s="57"/>
      <c r="C78" s="104" t="s">
        <v>548</v>
      </c>
      <c r="D78" s="61"/>
      <c r="E78" s="11"/>
      <c r="F78" s="61"/>
      <c r="G78" s="11"/>
      <c r="H78" s="61"/>
      <c r="I78" s="11"/>
      <c r="J78" s="61"/>
      <c r="K78" s="11"/>
      <c r="L78" s="61"/>
      <c r="M78" s="107"/>
      <c r="N78" s="114"/>
    </row>
    <row r="79" spans="1:14" ht="46.5" customHeight="1">
      <c r="A79" s="57"/>
      <c r="C79" s="104" t="s">
        <v>549</v>
      </c>
      <c r="D79" s="61"/>
      <c r="E79" s="11"/>
      <c r="F79" s="61"/>
      <c r="G79" s="11"/>
      <c r="H79" s="61"/>
      <c r="I79" s="11"/>
      <c r="J79" s="61"/>
      <c r="K79" s="11"/>
      <c r="L79" s="61"/>
      <c r="M79" s="107"/>
      <c r="N79" s="114"/>
    </row>
    <row r="80" spans="1:14" ht="46.5" customHeight="1">
      <c r="A80" s="57"/>
      <c r="C80" s="104" t="s">
        <v>550</v>
      </c>
      <c r="D80" s="61"/>
      <c r="E80" s="11"/>
      <c r="F80" s="61"/>
      <c r="G80" s="11"/>
      <c r="H80" s="61"/>
      <c r="I80" s="11"/>
      <c r="J80" s="61"/>
      <c r="K80" s="11"/>
      <c r="L80" s="61"/>
      <c r="M80" s="107"/>
      <c r="N80" s="114"/>
    </row>
    <row r="81" spans="1:14" ht="66.75" customHeight="1">
      <c r="A81" s="57"/>
      <c r="B81" s="105"/>
      <c r="C81" s="104" t="s">
        <v>551</v>
      </c>
      <c r="D81" s="61"/>
      <c r="E81" s="11"/>
      <c r="F81" s="61"/>
      <c r="G81" s="11"/>
      <c r="H81" s="61"/>
      <c r="I81" s="11"/>
      <c r="J81" s="61"/>
      <c r="K81" s="11"/>
      <c r="L81" s="61"/>
      <c r="M81" s="107"/>
      <c r="N81" s="114"/>
    </row>
    <row r="82" spans="1:14" ht="46.5" customHeight="1">
      <c r="A82" s="57"/>
      <c r="C82" s="104" t="s">
        <v>552</v>
      </c>
      <c r="D82" s="61"/>
      <c r="E82" s="11"/>
      <c r="F82" s="61"/>
      <c r="G82" s="11"/>
      <c r="H82" s="61"/>
      <c r="I82" s="11"/>
      <c r="J82" s="61"/>
      <c r="K82" s="11"/>
      <c r="L82" s="61"/>
      <c r="M82" s="107"/>
      <c r="N82" s="114"/>
    </row>
    <row r="83" spans="1:14" ht="46.5" customHeight="1">
      <c r="A83" s="118"/>
      <c r="B83" s="101"/>
      <c r="C83" s="102" t="s">
        <v>553</v>
      </c>
      <c r="D83" s="56"/>
      <c r="E83" s="20"/>
      <c r="F83" s="56"/>
      <c r="G83" s="20"/>
      <c r="H83" s="56"/>
      <c r="I83" s="20"/>
      <c r="J83" s="56"/>
      <c r="K83" s="20"/>
      <c r="L83" s="122"/>
      <c r="M83" s="416"/>
      <c r="N83" s="417"/>
    </row>
    <row r="84" spans="1:14" ht="64.5" customHeight="1">
      <c r="A84" s="120">
        <v>36</v>
      </c>
      <c r="B84" s="8" t="s">
        <v>98</v>
      </c>
      <c r="C84" s="104" t="s">
        <v>554</v>
      </c>
      <c r="D84" s="258"/>
      <c r="E84" s="260">
        <v>2553</v>
      </c>
      <c r="F84" s="264" t="s">
        <v>68</v>
      </c>
      <c r="G84" s="261" t="s">
        <v>54</v>
      </c>
      <c r="H84" s="258" t="s">
        <v>54</v>
      </c>
      <c r="I84" s="263" t="s">
        <v>53</v>
      </c>
      <c r="J84" s="258" t="s">
        <v>54</v>
      </c>
      <c r="K84" s="262">
        <v>0.75</v>
      </c>
      <c r="L84" s="61"/>
      <c r="M84" s="107"/>
      <c r="N84" s="114"/>
    </row>
    <row r="85" spans="1:14" ht="46.5" customHeight="1">
      <c r="A85" s="57"/>
      <c r="C85" s="104" t="s">
        <v>555</v>
      </c>
      <c r="D85" s="61"/>
      <c r="E85" s="11"/>
      <c r="F85" s="61"/>
      <c r="G85" s="11"/>
      <c r="H85" s="61"/>
      <c r="I85" s="11"/>
      <c r="J85" s="61"/>
      <c r="K85" s="11"/>
      <c r="L85" s="61"/>
      <c r="M85" s="107"/>
      <c r="N85" s="114"/>
    </row>
    <row r="86" spans="1:14" ht="46.5" customHeight="1">
      <c r="A86" s="57"/>
      <c r="C86" s="104" t="s">
        <v>556</v>
      </c>
      <c r="D86" s="61"/>
      <c r="E86" s="11"/>
      <c r="F86" s="61"/>
      <c r="G86" s="11"/>
      <c r="H86" s="61"/>
      <c r="I86" s="11"/>
      <c r="J86" s="61"/>
      <c r="K86" s="11"/>
      <c r="L86" s="61"/>
      <c r="M86" s="107"/>
      <c r="N86" s="114"/>
    </row>
    <row r="87" spans="1:14" ht="62.25" customHeight="1">
      <c r="A87" s="57"/>
      <c r="C87" s="104" t="s">
        <v>557</v>
      </c>
      <c r="D87" s="61"/>
      <c r="E87" s="11"/>
      <c r="F87" s="61"/>
      <c r="G87" s="11"/>
      <c r="H87" s="61"/>
      <c r="I87" s="11"/>
      <c r="J87" s="61"/>
      <c r="K87" s="11"/>
      <c r="L87" s="61"/>
      <c r="M87" s="107"/>
      <c r="N87" s="114"/>
    </row>
    <row r="88" spans="1:14" ht="48" customHeight="1">
      <c r="A88" s="118"/>
      <c r="B88" s="119"/>
      <c r="C88" s="102" t="s">
        <v>558</v>
      </c>
      <c r="D88" s="56"/>
      <c r="E88" s="20"/>
      <c r="F88" s="56"/>
      <c r="G88" s="20"/>
      <c r="H88" s="56"/>
      <c r="I88" s="20"/>
      <c r="J88" s="56"/>
      <c r="K88" s="20"/>
      <c r="L88" s="61"/>
      <c r="M88" s="107"/>
      <c r="N88" s="114"/>
    </row>
    <row r="89" spans="1:14" ht="43.5" customHeight="1">
      <c r="A89" s="120">
        <v>37</v>
      </c>
      <c r="B89" s="8" t="s">
        <v>100</v>
      </c>
      <c r="C89" s="104" t="s">
        <v>559</v>
      </c>
      <c r="D89" s="258"/>
      <c r="E89" s="260">
        <v>2553</v>
      </c>
      <c r="F89" s="264" t="s">
        <v>68</v>
      </c>
      <c r="G89" s="261" t="s">
        <v>54</v>
      </c>
      <c r="H89" s="258" t="s">
        <v>54</v>
      </c>
      <c r="I89" s="263" t="s">
        <v>53</v>
      </c>
      <c r="J89" s="258" t="s">
        <v>54</v>
      </c>
      <c r="K89" s="262">
        <v>0.75</v>
      </c>
      <c r="L89" s="61"/>
      <c r="M89" s="107"/>
      <c r="N89" s="114"/>
    </row>
    <row r="90" spans="1:14" ht="48" customHeight="1">
      <c r="A90" s="57"/>
      <c r="C90" s="104" t="s">
        <v>560</v>
      </c>
      <c r="D90" s="61"/>
      <c r="E90" s="11"/>
      <c r="F90" s="61"/>
      <c r="G90" s="11"/>
      <c r="H90" s="61"/>
      <c r="I90" s="11"/>
      <c r="J90" s="61"/>
      <c r="K90" s="11"/>
      <c r="L90" s="61"/>
      <c r="M90" s="107"/>
      <c r="N90" s="114"/>
    </row>
    <row r="91" spans="1:14" ht="48" customHeight="1">
      <c r="A91" s="57"/>
      <c r="C91" s="104" t="s">
        <v>561</v>
      </c>
      <c r="D91" s="61"/>
      <c r="E91" s="11"/>
      <c r="F91" s="61"/>
      <c r="G91" s="11"/>
      <c r="H91" s="61"/>
      <c r="I91" s="11"/>
      <c r="J91" s="61"/>
      <c r="K91" s="11"/>
      <c r="L91" s="61"/>
      <c r="M91" s="107"/>
      <c r="N91" s="114"/>
    </row>
    <row r="92" spans="1:14" ht="63.75" customHeight="1">
      <c r="A92" s="57"/>
      <c r="B92" s="105"/>
      <c r="C92" s="104" t="s">
        <v>562</v>
      </c>
      <c r="D92" s="61"/>
      <c r="E92" s="11"/>
      <c r="F92" s="61"/>
      <c r="G92" s="11"/>
      <c r="H92" s="61"/>
      <c r="I92" s="11"/>
      <c r="J92" s="61"/>
      <c r="K92" s="11"/>
      <c r="L92" s="61"/>
      <c r="M92" s="107"/>
      <c r="N92" s="114"/>
    </row>
    <row r="93" spans="1:14" ht="76.5" customHeight="1">
      <c r="A93" s="118"/>
      <c r="B93" s="101"/>
      <c r="C93" s="102" t="s">
        <v>671</v>
      </c>
      <c r="D93" s="56"/>
      <c r="E93" s="20"/>
      <c r="F93" s="56"/>
      <c r="G93" s="20"/>
      <c r="H93" s="56"/>
      <c r="I93" s="20"/>
      <c r="J93" s="56"/>
      <c r="K93" s="20"/>
      <c r="L93" s="122"/>
      <c r="M93" s="416"/>
      <c r="N93" s="417"/>
    </row>
    <row r="94" spans="1:14" ht="66.75" customHeight="1">
      <c r="A94" s="120">
        <v>38</v>
      </c>
      <c r="B94" s="8" t="s">
        <v>101</v>
      </c>
      <c r="C94" s="104" t="s">
        <v>563</v>
      </c>
      <c r="D94" s="258"/>
      <c r="E94" s="260">
        <v>2553</v>
      </c>
      <c r="F94" s="264" t="s">
        <v>68</v>
      </c>
      <c r="G94" s="261" t="s">
        <v>54</v>
      </c>
      <c r="H94" s="258" t="s">
        <v>54</v>
      </c>
      <c r="I94" s="263" t="s">
        <v>53</v>
      </c>
      <c r="J94" s="258" t="s">
        <v>54</v>
      </c>
      <c r="K94" s="262">
        <v>0.75</v>
      </c>
      <c r="L94" s="61"/>
      <c r="M94" s="107"/>
      <c r="N94" s="114"/>
    </row>
    <row r="95" spans="1:14" ht="46.5" customHeight="1">
      <c r="A95" s="57"/>
      <c r="C95" s="104" t="s">
        <v>564</v>
      </c>
      <c r="D95" s="61"/>
      <c r="E95" s="11"/>
      <c r="F95" s="61"/>
      <c r="G95" s="11"/>
      <c r="H95" s="61"/>
      <c r="I95" s="11"/>
      <c r="J95" s="61"/>
      <c r="K95" s="11"/>
      <c r="L95" s="61"/>
      <c r="M95" s="107"/>
      <c r="N95" s="114"/>
    </row>
    <row r="96" spans="1:14" ht="66.75" customHeight="1">
      <c r="A96" s="57"/>
      <c r="B96" s="105"/>
      <c r="C96" s="104" t="s">
        <v>565</v>
      </c>
      <c r="D96" s="61"/>
      <c r="E96" s="11"/>
      <c r="F96" s="61"/>
      <c r="G96" s="11"/>
      <c r="H96" s="61"/>
      <c r="I96" s="11"/>
      <c r="J96" s="61"/>
      <c r="K96" s="11"/>
      <c r="L96" s="61"/>
      <c r="M96" s="107"/>
      <c r="N96" s="114"/>
    </row>
    <row r="97" spans="1:14" ht="84" customHeight="1">
      <c r="A97" s="57"/>
      <c r="C97" s="104" t="s">
        <v>566</v>
      </c>
      <c r="D97" s="61"/>
      <c r="E97" s="11"/>
      <c r="F97" s="61"/>
      <c r="G97" s="11"/>
      <c r="H97" s="61"/>
      <c r="I97" s="11"/>
      <c r="J97" s="61"/>
      <c r="K97" s="11"/>
      <c r="L97" s="61"/>
      <c r="M97" s="107"/>
      <c r="N97" s="114"/>
    </row>
    <row r="98" spans="1:14" ht="66.75" customHeight="1">
      <c r="A98" s="57"/>
      <c r="C98" s="104" t="s">
        <v>567</v>
      </c>
      <c r="D98" s="61"/>
      <c r="E98" s="11"/>
      <c r="F98" s="61"/>
      <c r="G98" s="11"/>
      <c r="H98" s="61"/>
      <c r="I98" s="11"/>
      <c r="J98" s="61"/>
      <c r="K98" s="11"/>
      <c r="L98" s="61"/>
      <c r="M98" s="107"/>
      <c r="N98" s="114"/>
    </row>
    <row r="99" spans="1:14" ht="19.5">
      <c r="A99" s="121"/>
      <c r="B99" s="530" t="s">
        <v>76</v>
      </c>
      <c r="C99" s="531"/>
      <c r="D99" s="138"/>
      <c r="E99" s="98"/>
      <c r="F99" s="99"/>
      <c r="G99" s="98"/>
      <c r="H99" s="256"/>
      <c r="I99" s="98"/>
      <c r="J99" s="257"/>
      <c r="K99" s="98"/>
      <c r="L99" s="61"/>
      <c r="M99" s="532"/>
      <c r="N99" s="533"/>
    </row>
    <row r="100" spans="1:14" ht="42" customHeight="1">
      <c r="A100" s="120">
        <v>39</v>
      </c>
      <c r="B100" s="8" t="s">
        <v>78</v>
      </c>
      <c r="C100" s="104" t="s">
        <v>571</v>
      </c>
      <c r="D100" s="258"/>
      <c r="E100" s="260">
        <v>2553</v>
      </c>
      <c r="F100" s="264" t="s">
        <v>68</v>
      </c>
      <c r="G100" s="261" t="s">
        <v>54</v>
      </c>
      <c r="H100" s="258" t="s">
        <v>54</v>
      </c>
      <c r="I100" s="263" t="s">
        <v>53</v>
      </c>
      <c r="J100" s="258" t="s">
        <v>54</v>
      </c>
      <c r="K100" s="262">
        <v>0.75</v>
      </c>
      <c r="L100" s="61"/>
      <c r="M100" s="107"/>
      <c r="N100" s="114"/>
    </row>
    <row r="101" spans="1:14" ht="60.75" customHeight="1">
      <c r="A101" s="57"/>
      <c r="B101" s="105"/>
      <c r="C101" s="104" t="s">
        <v>572</v>
      </c>
      <c r="D101" s="61"/>
      <c r="E101" s="11"/>
      <c r="F101" s="61"/>
      <c r="G101" s="11"/>
      <c r="H101" s="61"/>
      <c r="I101" s="11"/>
      <c r="J101" s="61"/>
      <c r="K101" s="11"/>
      <c r="L101" s="61"/>
      <c r="M101" s="107"/>
      <c r="N101" s="114"/>
    </row>
    <row r="102" spans="1:14" ht="60.75" customHeight="1">
      <c r="A102" s="118"/>
      <c r="B102" s="101"/>
      <c r="C102" s="102" t="s">
        <v>573</v>
      </c>
      <c r="D102" s="122"/>
      <c r="E102" s="20"/>
      <c r="F102" s="56"/>
      <c r="G102" s="20"/>
      <c r="H102" s="56"/>
      <c r="I102" s="20"/>
      <c r="J102" s="56"/>
      <c r="K102" s="20"/>
      <c r="L102" s="122"/>
      <c r="M102" s="416"/>
      <c r="N102" s="417"/>
    </row>
    <row r="103" spans="1:14" ht="42" customHeight="1">
      <c r="A103" s="120">
        <v>40</v>
      </c>
      <c r="B103" s="8" t="s">
        <v>77</v>
      </c>
      <c r="C103" s="104" t="s">
        <v>574</v>
      </c>
      <c r="D103" s="258"/>
      <c r="E103" s="260">
        <v>2553</v>
      </c>
      <c r="F103" s="264" t="s">
        <v>68</v>
      </c>
      <c r="G103" s="261" t="s">
        <v>54</v>
      </c>
      <c r="H103" s="258" t="s">
        <v>54</v>
      </c>
      <c r="I103" s="263" t="s">
        <v>53</v>
      </c>
      <c r="J103" s="258" t="s">
        <v>54</v>
      </c>
      <c r="K103" s="262">
        <v>0.75</v>
      </c>
      <c r="L103" s="61"/>
      <c r="M103" s="107"/>
      <c r="N103" s="114"/>
    </row>
    <row r="104" spans="1:14" ht="42" customHeight="1">
      <c r="A104" s="57"/>
      <c r="C104" s="104" t="s">
        <v>575</v>
      </c>
      <c r="D104" s="61"/>
      <c r="E104" s="11"/>
      <c r="F104" s="61"/>
      <c r="G104" s="11"/>
      <c r="H104" s="61"/>
      <c r="I104" s="11"/>
      <c r="J104" s="61"/>
      <c r="K104" s="11"/>
      <c r="L104" s="61"/>
      <c r="M104" s="107"/>
      <c r="N104" s="114"/>
    </row>
    <row r="105" spans="1:14" ht="42" customHeight="1">
      <c r="A105" s="118"/>
      <c r="B105" s="119"/>
      <c r="C105" s="102" t="s">
        <v>576</v>
      </c>
      <c r="D105" s="56"/>
      <c r="E105" s="20"/>
      <c r="F105" s="56"/>
      <c r="G105" s="20"/>
      <c r="H105" s="56"/>
      <c r="I105" s="20"/>
      <c r="J105" s="56"/>
      <c r="K105" s="20"/>
      <c r="L105" s="61"/>
      <c r="M105" s="107"/>
      <c r="N105" s="114"/>
    </row>
    <row r="106" spans="1:14" ht="41.25" customHeight="1">
      <c r="A106" s="120">
        <v>41</v>
      </c>
      <c r="B106" s="8" t="s">
        <v>93</v>
      </c>
      <c r="C106" s="104" t="s">
        <v>577</v>
      </c>
      <c r="D106" s="258"/>
      <c r="E106" s="260">
        <v>2553</v>
      </c>
      <c r="F106" s="264" t="s">
        <v>68</v>
      </c>
      <c r="G106" s="261" t="s">
        <v>54</v>
      </c>
      <c r="H106" s="258" t="s">
        <v>54</v>
      </c>
      <c r="I106" s="263" t="s">
        <v>53</v>
      </c>
      <c r="J106" s="258" t="s">
        <v>54</v>
      </c>
      <c r="K106" s="262">
        <v>0.75</v>
      </c>
      <c r="L106" s="61"/>
      <c r="M106" s="107"/>
      <c r="N106" s="114"/>
    </row>
    <row r="107" spans="1:14" ht="60.75" customHeight="1">
      <c r="A107" s="57"/>
      <c r="C107" s="104" t="s">
        <v>578</v>
      </c>
      <c r="D107" s="61"/>
      <c r="E107" s="11"/>
      <c r="F107" s="61"/>
      <c r="G107" s="11"/>
      <c r="H107" s="61"/>
      <c r="I107" s="11"/>
      <c r="J107" s="61"/>
      <c r="K107" s="11"/>
      <c r="L107" s="61"/>
      <c r="M107" s="107"/>
      <c r="N107" s="114"/>
    </row>
    <row r="108" spans="1:14" ht="60.75" customHeight="1">
      <c r="A108" s="57"/>
      <c r="B108" s="105"/>
      <c r="C108" s="104" t="s">
        <v>579</v>
      </c>
      <c r="D108" s="61"/>
      <c r="E108" s="11"/>
      <c r="F108" s="61"/>
      <c r="G108" s="11"/>
      <c r="H108" s="61"/>
      <c r="I108" s="11"/>
      <c r="J108" s="61"/>
      <c r="K108" s="11"/>
      <c r="L108" s="61"/>
      <c r="M108" s="107"/>
      <c r="N108" s="114"/>
    </row>
    <row r="109" spans="1:14" ht="42" customHeight="1">
      <c r="A109" s="118"/>
      <c r="B109" s="101"/>
      <c r="C109" s="102" t="s">
        <v>580</v>
      </c>
      <c r="D109" s="56"/>
      <c r="E109" s="20"/>
      <c r="F109" s="56"/>
      <c r="G109" s="20"/>
      <c r="H109" s="56"/>
      <c r="I109" s="20"/>
      <c r="J109" s="56"/>
      <c r="K109" s="20"/>
      <c r="L109" s="61"/>
      <c r="M109" s="107"/>
      <c r="N109" s="114"/>
    </row>
    <row r="110" spans="1:14" ht="60.75" customHeight="1">
      <c r="A110" s="120">
        <v>42</v>
      </c>
      <c r="B110" s="8" t="s">
        <v>55</v>
      </c>
      <c r="C110" s="104" t="s">
        <v>581</v>
      </c>
      <c r="D110" s="258"/>
      <c r="E110" s="260">
        <v>2553</v>
      </c>
      <c r="F110" s="264" t="s">
        <v>68</v>
      </c>
      <c r="G110" s="261" t="s">
        <v>54</v>
      </c>
      <c r="H110" s="258" t="s">
        <v>54</v>
      </c>
      <c r="I110" s="263" t="s">
        <v>53</v>
      </c>
      <c r="J110" s="258" t="s">
        <v>54</v>
      </c>
      <c r="K110" s="262">
        <v>0.75</v>
      </c>
      <c r="L110" s="61"/>
      <c r="M110" s="107"/>
      <c r="N110" s="114"/>
    </row>
    <row r="111" spans="1:14" ht="60.75" customHeight="1">
      <c r="A111" s="57"/>
      <c r="B111" s="105"/>
      <c r="C111" s="104" t="s">
        <v>582</v>
      </c>
      <c r="D111" s="61"/>
      <c r="E111" s="11"/>
      <c r="F111" s="61"/>
      <c r="G111" s="11"/>
      <c r="H111" s="61"/>
      <c r="I111" s="11"/>
      <c r="J111" s="61"/>
      <c r="K111" s="11"/>
      <c r="L111" s="61"/>
      <c r="M111" s="107"/>
      <c r="N111" s="114"/>
    </row>
    <row r="112" spans="1:14" ht="60.75" customHeight="1">
      <c r="A112" s="118"/>
      <c r="B112" s="101"/>
      <c r="C112" s="102" t="s">
        <v>583</v>
      </c>
      <c r="D112" s="56"/>
      <c r="E112" s="20"/>
      <c r="F112" s="56"/>
      <c r="G112" s="20"/>
      <c r="H112" s="56"/>
      <c r="I112" s="20"/>
      <c r="J112" s="56"/>
      <c r="K112" s="20"/>
      <c r="L112" s="122"/>
      <c r="M112" s="416"/>
      <c r="N112" s="417"/>
    </row>
    <row r="113" spans="1:14" ht="42" customHeight="1">
      <c r="A113" s="120">
        <v>43</v>
      </c>
      <c r="B113" s="8" t="s">
        <v>63</v>
      </c>
      <c r="C113" s="104" t="s">
        <v>584</v>
      </c>
      <c r="D113" s="258"/>
      <c r="E113" s="260">
        <v>2553</v>
      </c>
      <c r="F113" s="264" t="s">
        <v>68</v>
      </c>
      <c r="G113" s="261" t="s">
        <v>54</v>
      </c>
      <c r="H113" s="258" t="s">
        <v>54</v>
      </c>
      <c r="I113" s="263" t="s">
        <v>53</v>
      </c>
      <c r="J113" s="258" t="s">
        <v>54</v>
      </c>
      <c r="K113" s="262">
        <v>0.75</v>
      </c>
      <c r="L113" s="61"/>
      <c r="M113" s="107"/>
      <c r="N113" s="114"/>
    </row>
    <row r="114" spans="1:14" ht="42" customHeight="1">
      <c r="A114" s="57"/>
      <c r="B114" s="105"/>
      <c r="C114" s="104" t="s">
        <v>585</v>
      </c>
      <c r="D114" s="61"/>
      <c r="E114" s="11"/>
      <c r="F114" s="61"/>
      <c r="G114" s="11"/>
      <c r="H114" s="61"/>
      <c r="I114" s="11"/>
      <c r="J114" s="61"/>
      <c r="K114" s="11"/>
      <c r="L114" s="61"/>
      <c r="M114" s="107"/>
      <c r="N114" s="114"/>
    </row>
    <row r="115" spans="1:14" ht="42" customHeight="1">
      <c r="A115" s="57"/>
      <c r="C115" s="104" t="s">
        <v>586</v>
      </c>
      <c r="D115" s="61"/>
      <c r="E115" s="11"/>
      <c r="F115" s="61"/>
      <c r="G115" s="11"/>
      <c r="H115" s="61"/>
      <c r="I115" s="11"/>
      <c r="J115" s="61"/>
      <c r="K115" s="11"/>
      <c r="L115" s="61"/>
      <c r="M115" s="107"/>
      <c r="N115" s="114"/>
    </row>
    <row r="116" spans="1:14" ht="42" customHeight="1">
      <c r="A116" s="118"/>
      <c r="B116" s="101"/>
      <c r="C116" s="102" t="s">
        <v>587</v>
      </c>
      <c r="D116" s="56"/>
      <c r="E116" s="20"/>
      <c r="F116" s="56"/>
      <c r="G116" s="20"/>
      <c r="H116" s="56"/>
      <c r="I116" s="20"/>
      <c r="J116" s="56"/>
      <c r="K116" s="20"/>
      <c r="L116" s="61"/>
      <c r="M116" s="107"/>
      <c r="N116" s="114"/>
    </row>
    <row r="117" spans="1:14" ht="82.5" customHeight="1">
      <c r="A117" s="120">
        <v>44</v>
      </c>
      <c r="B117" s="8" t="s">
        <v>94</v>
      </c>
      <c r="C117" s="104" t="s">
        <v>588</v>
      </c>
      <c r="D117" s="258"/>
      <c r="E117" s="260">
        <v>2553</v>
      </c>
      <c r="F117" s="264" t="s">
        <v>68</v>
      </c>
      <c r="G117" s="261" t="s">
        <v>54</v>
      </c>
      <c r="H117" s="258" t="s">
        <v>54</v>
      </c>
      <c r="I117" s="263" t="s">
        <v>53</v>
      </c>
      <c r="J117" s="258" t="s">
        <v>54</v>
      </c>
      <c r="K117" s="262">
        <v>0.75</v>
      </c>
      <c r="L117" s="61"/>
      <c r="M117" s="107"/>
      <c r="N117" s="114"/>
    </row>
    <row r="118" spans="1:14" ht="60.75" customHeight="1">
      <c r="A118" s="57"/>
      <c r="B118" s="105"/>
      <c r="C118" s="104" t="s">
        <v>589</v>
      </c>
      <c r="D118" s="61"/>
      <c r="E118" s="11"/>
      <c r="F118" s="61"/>
      <c r="G118" s="11"/>
      <c r="H118" s="61"/>
      <c r="I118" s="11"/>
      <c r="J118" s="61"/>
      <c r="K118" s="11"/>
      <c r="L118" s="61"/>
      <c r="M118" s="107"/>
      <c r="N118" s="114"/>
    </row>
    <row r="119" spans="1:14" ht="60.75" customHeight="1">
      <c r="A119" s="118"/>
      <c r="B119" s="101"/>
      <c r="C119" s="102" t="s">
        <v>590</v>
      </c>
      <c r="D119" s="56"/>
      <c r="E119" s="20"/>
      <c r="F119" s="56"/>
      <c r="G119" s="20"/>
      <c r="H119" s="56"/>
      <c r="I119" s="20"/>
      <c r="J119" s="56"/>
      <c r="K119" s="20"/>
      <c r="L119" s="61"/>
      <c r="M119" s="107"/>
      <c r="N119" s="114"/>
    </row>
    <row r="120" spans="1:14" ht="81" customHeight="1">
      <c r="A120" s="120">
        <v>45</v>
      </c>
      <c r="B120" s="8" t="s">
        <v>97</v>
      </c>
      <c r="C120" s="104" t="s">
        <v>588</v>
      </c>
      <c r="D120" s="258"/>
      <c r="E120" s="260">
        <v>2553</v>
      </c>
      <c r="F120" s="264" t="s">
        <v>68</v>
      </c>
      <c r="G120" s="261" t="s">
        <v>54</v>
      </c>
      <c r="H120" s="258" t="s">
        <v>54</v>
      </c>
      <c r="I120" s="263" t="s">
        <v>53</v>
      </c>
      <c r="J120" s="258" t="s">
        <v>54</v>
      </c>
      <c r="K120" s="262">
        <v>0.75</v>
      </c>
      <c r="L120" s="61"/>
      <c r="M120" s="107"/>
      <c r="N120" s="114"/>
    </row>
    <row r="121" spans="1:14" ht="60.75" customHeight="1">
      <c r="A121" s="57"/>
      <c r="C121" s="104" t="s">
        <v>591</v>
      </c>
      <c r="D121" s="61"/>
      <c r="E121" s="11"/>
      <c r="F121" s="61"/>
      <c r="G121" s="11"/>
      <c r="H121" s="61"/>
      <c r="I121" s="11"/>
      <c r="J121" s="61"/>
      <c r="K121" s="11"/>
      <c r="L121" s="61"/>
      <c r="M121" s="107"/>
      <c r="N121" s="114"/>
    </row>
    <row r="122" spans="1:14" ht="42" customHeight="1">
      <c r="A122" s="118"/>
      <c r="B122" s="101"/>
      <c r="C122" s="102" t="s">
        <v>592</v>
      </c>
      <c r="D122" s="56"/>
      <c r="E122" s="20"/>
      <c r="F122" s="56"/>
      <c r="G122" s="20"/>
      <c r="H122" s="56"/>
      <c r="I122" s="20"/>
      <c r="J122" s="56"/>
      <c r="K122" s="20"/>
      <c r="L122" s="122"/>
      <c r="M122" s="416"/>
      <c r="N122" s="417"/>
    </row>
    <row r="123" spans="1:14" ht="42" customHeight="1">
      <c r="A123" s="120">
        <v>46</v>
      </c>
      <c r="B123" s="8" t="s">
        <v>99</v>
      </c>
      <c r="C123" s="104" t="s">
        <v>594</v>
      </c>
      <c r="D123" s="258"/>
      <c r="E123" s="260">
        <v>2553</v>
      </c>
      <c r="F123" s="264" t="s">
        <v>68</v>
      </c>
      <c r="G123" s="261" t="s">
        <v>54</v>
      </c>
      <c r="H123" s="258" t="s">
        <v>54</v>
      </c>
      <c r="I123" s="263" t="s">
        <v>53</v>
      </c>
      <c r="J123" s="258" t="s">
        <v>54</v>
      </c>
      <c r="K123" s="262">
        <v>0.75</v>
      </c>
      <c r="L123" s="61"/>
      <c r="M123" s="107"/>
      <c r="N123" s="114"/>
    </row>
    <row r="124" spans="1:14" ht="42" customHeight="1">
      <c r="A124" s="57"/>
      <c r="C124" s="104" t="s">
        <v>595</v>
      </c>
      <c r="D124" s="61"/>
      <c r="E124" s="11"/>
      <c r="F124" s="61"/>
      <c r="G124" s="11"/>
      <c r="H124" s="61"/>
      <c r="I124" s="11"/>
      <c r="J124" s="61"/>
      <c r="K124" s="11"/>
      <c r="L124" s="61"/>
      <c r="M124" s="107"/>
      <c r="N124" s="114"/>
    </row>
    <row r="125" spans="1:14" ht="42" customHeight="1">
      <c r="A125" s="57"/>
      <c r="C125" s="104" t="s">
        <v>596</v>
      </c>
      <c r="D125" s="61"/>
      <c r="E125" s="11"/>
      <c r="F125" s="61"/>
      <c r="G125" s="11"/>
      <c r="H125" s="61"/>
      <c r="I125" s="11"/>
      <c r="J125" s="61"/>
      <c r="K125" s="11"/>
      <c r="L125" s="61"/>
      <c r="M125" s="107"/>
      <c r="N125" s="114"/>
    </row>
    <row r="126" spans="1:14" ht="42" customHeight="1">
      <c r="A126" s="118"/>
      <c r="B126" s="119"/>
      <c r="C126" s="102" t="s">
        <v>593</v>
      </c>
      <c r="D126" s="56"/>
      <c r="E126" s="20"/>
      <c r="F126" s="56"/>
      <c r="G126" s="20"/>
      <c r="H126" s="56"/>
      <c r="I126" s="20"/>
      <c r="J126" s="56"/>
      <c r="K126" s="20"/>
      <c r="L126" s="56"/>
      <c r="M126" s="123"/>
      <c r="N126" s="259"/>
    </row>
    <row r="128" spans="1:19" s="309" customFormat="1" ht="19.5">
      <c r="A128" s="318"/>
      <c r="B128" s="308" t="s">
        <v>930</v>
      </c>
      <c r="C128" s="333" t="s">
        <v>929</v>
      </c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O128" s="310"/>
      <c r="P128" s="310"/>
      <c r="Q128" s="310"/>
      <c r="R128" s="310"/>
      <c r="S128" s="310"/>
    </row>
    <row r="129" spans="1:19" s="309" customFormat="1" ht="19.5">
      <c r="A129" s="313"/>
      <c r="B129" s="332"/>
      <c r="C129" s="320" t="s">
        <v>931</v>
      </c>
      <c r="D129" s="320"/>
      <c r="E129" s="320"/>
      <c r="F129" s="320"/>
      <c r="G129" s="320"/>
      <c r="H129" s="320"/>
      <c r="I129" s="320"/>
      <c r="J129" s="320"/>
      <c r="K129" s="320"/>
      <c r="L129" s="320"/>
      <c r="M129" s="320"/>
      <c r="O129" s="310"/>
      <c r="P129" s="310"/>
      <c r="Q129" s="310"/>
      <c r="R129" s="310"/>
      <c r="S129" s="310"/>
    </row>
  </sheetData>
  <sheetProtection/>
  <mergeCells count="61">
    <mergeCell ref="M26:N26"/>
    <mergeCell ref="M52:N52"/>
    <mergeCell ref="M53:N53"/>
    <mergeCell ref="M45:N45"/>
    <mergeCell ref="M46:N46"/>
    <mergeCell ref="M47:N47"/>
    <mergeCell ref="M48:N48"/>
    <mergeCell ref="M34:N34"/>
    <mergeCell ref="M33:N33"/>
    <mergeCell ref="K4:K5"/>
    <mergeCell ref="L4:N5"/>
    <mergeCell ref="L6:N6"/>
    <mergeCell ref="A7:N7"/>
    <mergeCell ref="A35:N35"/>
    <mergeCell ref="M10:N10"/>
    <mergeCell ref="M11:N11"/>
    <mergeCell ref="M15:N15"/>
    <mergeCell ref="M27:N27"/>
    <mergeCell ref="F4:F5"/>
    <mergeCell ref="A1:F1"/>
    <mergeCell ref="A2:D2"/>
    <mergeCell ref="A4:A5"/>
    <mergeCell ref="B4:B5"/>
    <mergeCell ref="C4:C5"/>
    <mergeCell ref="D4:D5"/>
    <mergeCell ref="E4:E5"/>
    <mergeCell ref="B99:C99"/>
    <mergeCell ref="M99:N99"/>
    <mergeCell ref="M49:N49"/>
    <mergeCell ref="M50:N50"/>
    <mergeCell ref="M41:N41"/>
    <mergeCell ref="M42:N42"/>
    <mergeCell ref="B36:C36"/>
    <mergeCell ref="M51:N51"/>
    <mergeCell ref="M36:N36"/>
    <mergeCell ref="M43:N43"/>
    <mergeCell ref="M44:N44"/>
    <mergeCell ref="M40:N40"/>
    <mergeCell ref="M38:N38"/>
    <mergeCell ref="M39:N39"/>
    <mergeCell ref="M37:N37"/>
    <mergeCell ref="M14:N14"/>
    <mergeCell ref="M28:N28"/>
    <mergeCell ref="M18:N18"/>
    <mergeCell ref="M29:N29"/>
    <mergeCell ref="M32:N32"/>
    <mergeCell ref="M19:N19"/>
    <mergeCell ref="M17:N17"/>
    <mergeCell ref="M24:N24"/>
    <mergeCell ref="M22:N22"/>
    <mergeCell ref="M23:N23"/>
    <mergeCell ref="M8:N8"/>
    <mergeCell ref="M13:N13"/>
    <mergeCell ref="M30:N30"/>
    <mergeCell ref="M31:N31"/>
    <mergeCell ref="M20:N20"/>
    <mergeCell ref="M9:N9"/>
    <mergeCell ref="M16:N16"/>
    <mergeCell ref="M12:N12"/>
    <mergeCell ref="M21:N21"/>
    <mergeCell ref="M25:N25"/>
  </mergeCells>
  <hyperlinks>
    <hyperlink ref="C128:M128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9" r:id="rId2" display="นต.2"/>
    <hyperlink ref="L10" r:id="rId3" display="นต.3"/>
    <hyperlink ref="L11" r:id="rId4" display="นต.4"/>
    <hyperlink ref="L15" r:id="rId5" display="นต.8"/>
    <hyperlink ref="L21" r:id="rId6" display="นต.14"/>
    <hyperlink ref="L22" r:id="rId7" display="นต.15"/>
    <hyperlink ref="L23" r:id="rId8" display="นต.16"/>
    <hyperlink ref="L24" r:id="rId9" display="นต.17"/>
    <hyperlink ref="L25" r:id="rId10" display="นต.18"/>
    <hyperlink ref="L26" r:id="rId11" display="นต.19"/>
    <hyperlink ref="L27" r:id="rId12" display="นต.20"/>
    <hyperlink ref="L33" r:id="rId13" display="นต.2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4"/>
  <headerFooter>
    <oddHeader>&amp;R&amp;"TH SarabunPSK,Regular"&amp;14&amp;P</oddHeader>
    <oddFooter>&amp;L&amp;"TH SarabunPSK,Regular"&amp;14สาขาวิชานิติศาสตร์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7"/>
  <sheetViews>
    <sheetView zoomScale="90" zoomScaleNormal="90" zoomScalePageLayoutView="70" workbookViewId="0" topLeftCell="A1">
      <selection activeCell="F15" sqref="F15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5.574218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6"/>
      <c r="P4" s="66"/>
      <c r="Q4" s="66"/>
      <c r="R4" s="66"/>
      <c r="S4" s="66"/>
    </row>
    <row r="5" spans="1:14" ht="19.5">
      <c r="A5" s="538"/>
      <c r="B5" s="539"/>
      <c r="C5" s="538"/>
      <c r="D5" s="539"/>
      <c r="E5" s="539"/>
      <c r="F5" s="539"/>
      <c r="G5" s="65">
        <v>0.25</v>
      </c>
      <c r="H5" s="7">
        <v>0.5</v>
      </c>
      <c r="I5" s="6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14</v>
      </c>
      <c r="C6" s="3"/>
      <c r="D6" s="3"/>
      <c r="E6" s="3"/>
      <c r="F6" s="3"/>
      <c r="G6" s="3"/>
      <c r="H6" s="3"/>
      <c r="I6" s="3"/>
      <c r="J6" s="3"/>
      <c r="K6" s="289">
        <f>SUM(K8:K99)</f>
        <v>17.25</v>
      </c>
      <c r="L6" s="546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84.75" customHeight="1">
      <c r="A8" s="14">
        <v>1</v>
      </c>
      <c r="B8" s="136" t="s">
        <v>128</v>
      </c>
      <c r="C8" s="137" t="s">
        <v>133</v>
      </c>
      <c r="D8" s="14">
        <v>2548</v>
      </c>
      <c r="E8" s="138">
        <v>2553</v>
      </c>
      <c r="F8" s="137" t="s">
        <v>68</v>
      </c>
      <c r="G8" s="139" t="s">
        <v>53</v>
      </c>
      <c r="H8" s="14" t="s">
        <v>54</v>
      </c>
      <c r="I8" s="14" t="s">
        <v>54</v>
      </c>
      <c r="J8" s="14" t="s">
        <v>54</v>
      </c>
      <c r="K8" s="140">
        <v>0.25</v>
      </c>
      <c r="L8" s="141" t="s">
        <v>194</v>
      </c>
      <c r="M8" s="520" t="s">
        <v>134</v>
      </c>
      <c r="N8" s="521"/>
      <c r="O8" s="8"/>
      <c r="P8" s="8"/>
      <c r="Q8" s="8"/>
      <c r="R8" s="8"/>
      <c r="S8" s="8"/>
      <c r="T8" s="8"/>
    </row>
    <row r="9" spans="1:20" s="124" customFormat="1" ht="24" customHeight="1">
      <c r="A9" s="14">
        <v>2</v>
      </c>
      <c r="B9" s="136" t="s">
        <v>128</v>
      </c>
      <c r="C9" s="137" t="s">
        <v>135</v>
      </c>
      <c r="D9" s="14">
        <v>2548</v>
      </c>
      <c r="E9" s="138">
        <v>2553</v>
      </c>
      <c r="F9" s="137" t="s">
        <v>68</v>
      </c>
      <c r="G9" s="139" t="s">
        <v>53</v>
      </c>
      <c r="H9" s="14" t="s">
        <v>54</v>
      </c>
      <c r="I9" s="14" t="s">
        <v>54</v>
      </c>
      <c r="J9" s="14" t="s">
        <v>54</v>
      </c>
      <c r="K9" s="140">
        <v>0.25</v>
      </c>
      <c r="L9" s="141" t="s">
        <v>195</v>
      </c>
      <c r="M9" s="520" t="s">
        <v>136</v>
      </c>
      <c r="N9" s="521"/>
      <c r="O9" s="8"/>
      <c r="P9" s="8"/>
      <c r="Q9" s="8"/>
      <c r="R9" s="8"/>
      <c r="S9" s="8"/>
      <c r="T9" s="8"/>
    </row>
    <row r="10" spans="1:20" s="124" customFormat="1" ht="63.75" customHeight="1">
      <c r="A10" s="14">
        <v>3</v>
      </c>
      <c r="B10" s="136" t="s">
        <v>128</v>
      </c>
      <c r="C10" s="137" t="s">
        <v>137</v>
      </c>
      <c r="D10" s="14">
        <v>2548</v>
      </c>
      <c r="E10" s="138">
        <v>2553</v>
      </c>
      <c r="F10" s="137" t="s">
        <v>68</v>
      </c>
      <c r="G10" s="139" t="s">
        <v>53</v>
      </c>
      <c r="H10" s="14" t="s">
        <v>54</v>
      </c>
      <c r="I10" s="14" t="s">
        <v>54</v>
      </c>
      <c r="J10" s="14" t="s">
        <v>54</v>
      </c>
      <c r="K10" s="140">
        <v>0.25</v>
      </c>
      <c r="L10" s="141" t="s">
        <v>196</v>
      </c>
      <c r="M10" s="520" t="s">
        <v>138</v>
      </c>
      <c r="N10" s="521"/>
      <c r="O10" s="8"/>
      <c r="P10" s="8"/>
      <c r="Q10" s="8"/>
      <c r="R10" s="8"/>
      <c r="S10" s="8"/>
      <c r="T10" s="8"/>
    </row>
    <row r="11" spans="1:20" s="124" customFormat="1" ht="67.5" customHeight="1">
      <c r="A11" s="14">
        <v>4</v>
      </c>
      <c r="B11" s="136" t="s">
        <v>128</v>
      </c>
      <c r="C11" s="137" t="s">
        <v>139</v>
      </c>
      <c r="D11" s="14">
        <v>2548</v>
      </c>
      <c r="E11" s="138">
        <v>2553</v>
      </c>
      <c r="F11" s="137" t="s">
        <v>68</v>
      </c>
      <c r="G11" s="139" t="s">
        <v>53</v>
      </c>
      <c r="H11" s="14" t="s">
        <v>54</v>
      </c>
      <c r="I11" s="14" t="s">
        <v>54</v>
      </c>
      <c r="J11" s="14" t="s">
        <v>54</v>
      </c>
      <c r="K11" s="140">
        <v>0.25</v>
      </c>
      <c r="L11" s="141" t="s">
        <v>711</v>
      </c>
      <c r="M11" s="520" t="s">
        <v>140</v>
      </c>
      <c r="N11" s="521"/>
      <c r="O11" s="8"/>
      <c r="P11" s="8"/>
      <c r="Q11" s="8"/>
      <c r="R11" s="8"/>
      <c r="S11" s="8"/>
      <c r="T11" s="8"/>
    </row>
    <row r="12" spans="1:20" s="124" customFormat="1" ht="65.25" customHeight="1">
      <c r="A12" s="14">
        <v>5</v>
      </c>
      <c r="B12" s="136" t="s">
        <v>128</v>
      </c>
      <c r="C12" s="137" t="s">
        <v>141</v>
      </c>
      <c r="D12" s="14">
        <v>2553</v>
      </c>
      <c r="E12" s="138">
        <v>2553</v>
      </c>
      <c r="F12" s="137" t="s">
        <v>142</v>
      </c>
      <c r="G12" s="142" t="s">
        <v>53</v>
      </c>
      <c r="H12" s="14" t="s">
        <v>54</v>
      </c>
      <c r="I12" s="14" t="s">
        <v>54</v>
      </c>
      <c r="J12" s="14" t="s">
        <v>54</v>
      </c>
      <c r="K12" s="140">
        <v>0.25</v>
      </c>
      <c r="L12" s="461" t="s">
        <v>712</v>
      </c>
      <c r="M12" s="520" t="s">
        <v>792</v>
      </c>
      <c r="N12" s="521"/>
      <c r="O12" s="8"/>
      <c r="P12" s="8"/>
      <c r="Q12" s="8"/>
      <c r="R12" s="8"/>
      <c r="S12" s="8"/>
      <c r="T12" s="8"/>
    </row>
    <row r="13" spans="1:20" s="124" customFormat="1" ht="63.75" customHeight="1">
      <c r="A13" s="14">
        <v>6</v>
      </c>
      <c r="B13" s="98" t="s">
        <v>143</v>
      </c>
      <c r="C13" s="143" t="s">
        <v>144</v>
      </c>
      <c r="D13" s="14">
        <v>2553</v>
      </c>
      <c r="E13" s="138">
        <v>2553</v>
      </c>
      <c r="F13" s="137" t="s">
        <v>142</v>
      </c>
      <c r="G13" s="142" t="s">
        <v>53</v>
      </c>
      <c r="H13" s="14" t="s">
        <v>54</v>
      </c>
      <c r="I13" s="14" t="s">
        <v>54</v>
      </c>
      <c r="J13" s="14" t="s">
        <v>54</v>
      </c>
      <c r="K13" s="140">
        <v>0.25</v>
      </c>
      <c r="L13" s="461" t="s">
        <v>713</v>
      </c>
      <c r="M13" s="520" t="s">
        <v>793</v>
      </c>
      <c r="N13" s="521"/>
      <c r="O13" s="8"/>
      <c r="P13" s="8"/>
      <c r="Q13" s="8"/>
      <c r="R13" s="8"/>
      <c r="S13" s="8"/>
      <c r="T13" s="8"/>
    </row>
    <row r="14" spans="1:20" s="124" customFormat="1" ht="81" customHeight="1">
      <c r="A14" s="14">
        <v>7</v>
      </c>
      <c r="B14" s="98" t="s">
        <v>145</v>
      </c>
      <c r="C14" s="143" t="s">
        <v>146</v>
      </c>
      <c r="D14" s="14">
        <v>2553</v>
      </c>
      <c r="E14" s="14">
        <v>2553</v>
      </c>
      <c r="F14" s="137" t="s">
        <v>142</v>
      </c>
      <c r="G14" s="142" t="s">
        <v>53</v>
      </c>
      <c r="H14" s="14" t="s">
        <v>54</v>
      </c>
      <c r="I14" s="14" t="s">
        <v>54</v>
      </c>
      <c r="J14" s="14" t="s">
        <v>54</v>
      </c>
      <c r="K14" s="140">
        <v>0.25</v>
      </c>
      <c r="L14" s="461" t="s">
        <v>715</v>
      </c>
      <c r="M14" s="520" t="s">
        <v>794</v>
      </c>
      <c r="N14" s="521"/>
      <c r="O14" s="8"/>
      <c r="P14" s="8"/>
      <c r="Q14" s="8"/>
      <c r="R14" s="8"/>
      <c r="S14" s="8"/>
      <c r="T14" s="8"/>
    </row>
    <row r="15" spans="1:20" s="124" customFormat="1" ht="65.25" customHeight="1">
      <c r="A15" s="14">
        <v>8</v>
      </c>
      <c r="B15" s="136" t="s">
        <v>147</v>
      </c>
      <c r="C15" s="143" t="s">
        <v>148</v>
      </c>
      <c r="D15" s="14">
        <v>2553</v>
      </c>
      <c r="E15" s="14">
        <v>2553</v>
      </c>
      <c r="F15" s="137" t="s">
        <v>142</v>
      </c>
      <c r="G15" s="142" t="s">
        <v>53</v>
      </c>
      <c r="H15" s="14" t="s">
        <v>54</v>
      </c>
      <c r="I15" s="14" t="s">
        <v>54</v>
      </c>
      <c r="J15" s="14" t="s">
        <v>54</v>
      </c>
      <c r="K15" s="140">
        <v>0.25</v>
      </c>
      <c r="L15" s="461" t="s">
        <v>716</v>
      </c>
      <c r="M15" s="520" t="s">
        <v>795</v>
      </c>
      <c r="N15" s="521"/>
      <c r="O15" s="8"/>
      <c r="P15" s="8"/>
      <c r="Q15" s="8"/>
      <c r="R15" s="8"/>
      <c r="S15" s="8"/>
      <c r="T15" s="8"/>
    </row>
    <row r="16" spans="1:20" s="124" customFormat="1" ht="65.25" customHeight="1">
      <c r="A16" s="14">
        <v>9</v>
      </c>
      <c r="B16" s="116" t="s">
        <v>149</v>
      </c>
      <c r="C16" s="143" t="s">
        <v>150</v>
      </c>
      <c r="D16" s="14">
        <v>2553</v>
      </c>
      <c r="E16" s="14">
        <v>2553</v>
      </c>
      <c r="F16" s="137" t="s">
        <v>142</v>
      </c>
      <c r="G16" s="142" t="s">
        <v>53</v>
      </c>
      <c r="H16" s="14" t="s">
        <v>54</v>
      </c>
      <c r="I16" s="14" t="s">
        <v>54</v>
      </c>
      <c r="J16" s="14" t="s">
        <v>54</v>
      </c>
      <c r="K16" s="140">
        <v>0.25</v>
      </c>
      <c r="L16" s="462" t="s">
        <v>714</v>
      </c>
      <c r="M16" s="520" t="s">
        <v>796</v>
      </c>
      <c r="N16" s="521"/>
      <c r="O16" s="8"/>
      <c r="P16" s="8"/>
      <c r="Q16" s="8"/>
      <c r="R16" s="8"/>
      <c r="S16" s="8"/>
      <c r="T16" s="8"/>
    </row>
    <row r="17" spans="1:19" s="81" customFormat="1" ht="19.5">
      <c r="A17" s="548" t="s">
        <v>49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50"/>
      <c r="O17" s="80"/>
      <c r="P17" s="80"/>
      <c r="Q17" s="80"/>
      <c r="R17" s="80"/>
      <c r="S17" s="80"/>
    </row>
    <row r="18" spans="1:14" ht="19.5">
      <c r="A18" s="97"/>
      <c r="B18" s="522" t="s">
        <v>67</v>
      </c>
      <c r="C18" s="589"/>
      <c r="D18" s="116"/>
      <c r="E18" s="116"/>
      <c r="F18" s="116"/>
      <c r="G18" s="116"/>
      <c r="H18" s="116"/>
      <c r="I18" s="116"/>
      <c r="J18" s="116"/>
      <c r="K18" s="255"/>
      <c r="L18" s="255"/>
      <c r="M18" s="526"/>
      <c r="N18" s="527"/>
    </row>
    <row r="19" spans="1:20" ht="66" customHeight="1">
      <c r="A19" s="154">
        <v>10</v>
      </c>
      <c r="B19" s="166" t="s">
        <v>173</v>
      </c>
      <c r="C19" s="158" t="s">
        <v>569</v>
      </c>
      <c r="D19" s="176"/>
      <c r="E19" s="154">
        <v>2553</v>
      </c>
      <c r="F19" s="246" t="s">
        <v>155</v>
      </c>
      <c r="G19" s="154" t="s">
        <v>54</v>
      </c>
      <c r="H19" s="154" t="s">
        <v>54</v>
      </c>
      <c r="I19" s="156" t="s">
        <v>53</v>
      </c>
      <c r="J19" s="154" t="s">
        <v>54</v>
      </c>
      <c r="K19" s="88">
        <v>0.75</v>
      </c>
      <c r="L19" s="460" t="s">
        <v>719</v>
      </c>
      <c r="M19" s="570" t="s">
        <v>172</v>
      </c>
      <c r="N19" s="571"/>
      <c r="T19" s="13"/>
    </row>
    <row r="20" spans="1:20" ht="67.5" customHeight="1">
      <c r="A20" s="146"/>
      <c r="B20" s="149"/>
      <c r="C20" s="149" t="s">
        <v>568</v>
      </c>
      <c r="D20" s="146"/>
      <c r="E20" s="146"/>
      <c r="F20" s="146"/>
      <c r="G20" s="146"/>
      <c r="H20" s="146"/>
      <c r="I20" s="146"/>
      <c r="J20" s="146"/>
      <c r="K20" s="152"/>
      <c r="L20" s="458" t="s">
        <v>720</v>
      </c>
      <c r="M20" s="572" t="s">
        <v>171</v>
      </c>
      <c r="N20" s="573"/>
      <c r="T20" s="13"/>
    </row>
    <row r="21" spans="1:20" ht="66" customHeight="1">
      <c r="A21" s="146"/>
      <c r="B21" s="147"/>
      <c r="C21" s="149" t="s">
        <v>570</v>
      </c>
      <c r="D21" s="152"/>
      <c r="E21" s="146"/>
      <c r="F21" s="147"/>
      <c r="G21" s="146"/>
      <c r="H21" s="147"/>
      <c r="I21" s="146"/>
      <c r="J21" s="147"/>
      <c r="K21" s="146"/>
      <c r="L21" s="455" t="s">
        <v>721</v>
      </c>
      <c r="M21" s="572" t="s">
        <v>170</v>
      </c>
      <c r="N21" s="573"/>
      <c r="T21" s="13"/>
    </row>
    <row r="22" spans="1:20" ht="65.25" customHeight="1">
      <c r="A22" s="146"/>
      <c r="B22" s="149"/>
      <c r="C22" s="149" t="s">
        <v>717</v>
      </c>
      <c r="D22" s="147"/>
      <c r="E22" s="146"/>
      <c r="F22" s="147"/>
      <c r="G22" s="146"/>
      <c r="H22" s="147"/>
      <c r="I22" s="146"/>
      <c r="J22" s="147"/>
      <c r="K22" s="146"/>
      <c r="L22" s="455" t="s">
        <v>722</v>
      </c>
      <c r="M22" s="572" t="s">
        <v>169</v>
      </c>
      <c r="N22" s="573"/>
      <c r="T22" s="13"/>
    </row>
    <row r="23" spans="1:20" ht="65.25" customHeight="1">
      <c r="A23" s="170"/>
      <c r="B23" s="162"/>
      <c r="C23" s="162" t="s">
        <v>718</v>
      </c>
      <c r="D23" s="148"/>
      <c r="E23" s="148"/>
      <c r="F23" s="148"/>
      <c r="G23" s="148"/>
      <c r="H23" s="148"/>
      <c r="I23" s="148"/>
      <c r="J23" s="148"/>
      <c r="K23" s="148"/>
      <c r="L23" s="456" t="s">
        <v>723</v>
      </c>
      <c r="M23" s="574" t="s">
        <v>168</v>
      </c>
      <c r="N23" s="575"/>
      <c r="T23" s="13"/>
    </row>
    <row r="24" spans="1:20" ht="42" customHeight="1">
      <c r="A24" s="160">
        <v>11</v>
      </c>
      <c r="B24" s="245" t="s">
        <v>167</v>
      </c>
      <c r="C24" s="149" t="s">
        <v>729</v>
      </c>
      <c r="D24" s="146"/>
      <c r="E24" s="160">
        <v>2553</v>
      </c>
      <c r="F24" s="195" t="s">
        <v>155</v>
      </c>
      <c r="G24" s="160" t="s">
        <v>54</v>
      </c>
      <c r="H24" s="160" t="s">
        <v>54</v>
      </c>
      <c r="I24" s="168" t="s">
        <v>53</v>
      </c>
      <c r="J24" s="160" t="s">
        <v>54</v>
      </c>
      <c r="K24" s="160">
        <v>0.75</v>
      </c>
      <c r="L24" s="455" t="s">
        <v>724</v>
      </c>
      <c r="M24" s="524" t="s">
        <v>166</v>
      </c>
      <c r="N24" s="525"/>
      <c r="T24" s="13"/>
    </row>
    <row r="25" spans="1:20" ht="65.25" customHeight="1">
      <c r="A25" s="146"/>
      <c r="B25" s="167"/>
      <c r="C25" s="149" t="s">
        <v>730</v>
      </c>
      <c r="D25" s="146"/>
      <c r="E25" s="146"/>
      <c r="F25" s="147"/>
      <c r="G25" s="146"/>
      <c r="H25" s="147"/>
      <c r="I25" s="146"/>
      <c r="J25" s="147"/>
      <c r="K25" s="146"/>
      <c r="L25" s="455" t="s">
        <v>725</v>
      </c>
      <c r="M25" s="572" t="s">
        <v>165</v>
      </c>
      <c r="N25" s="573"/>
      <c r="T25" s="13"/>
    </row>
    <row r="26" spans="1:20" ht="65.25" customHeight="1">
      <c r="A26" s="146"/>
      <c r="B26" s="149"/>
      <c r="C26" s="149" t="s">
        <v>731</v>
      </c>
      <c r="D26" s="146"/>
      <c r="E26" s="146"/>
      <c r="F26" s="146"/>
      <c r="G26" s="146"/>
      <c r="H26" s="146"/>
      <c r="I26" s="146"/>
      <c r="J26" s="146"/>
      <c r="K26" s="146"/>
      <c r="L26" s="455" t="s">
        <v>726</v>
      </c>
      <c r="M26" s="572" t="s">
        <v>164</v>
      </c>
      <c r="N26" s="573"/>
      <c r="T26" s="13"/>
    </row>
    <row r="27" spans="1:20" ht="65.25" customHeight="1">
      <c r="A27" s="146"/>
      <c r="B27" s="163"/>
      <c r="C27" s="149" t="s">
        <v>732</v>
      </c>
      <c r="D27" s="146"/>
      <c r="E27" s="146"/>
      <c r="F27" s="147"/>
      <c r="G27" s="146"/>
      <c r="H27" s="147"/>
      <c r="I27" s="146"/>
      <c r="J27" s="147"/>
      <c r="K27" s="146"/>
      <c r="L27" s="455" t="s">
        <v>727</v>
      </c>
      <c r="M27" s="572" t="s">
        <v>163</v>
      </c>
      <c r="N27" s="573"/>
      <c r="T27" s="13"/>
    </row>
    <row r="28" spans="1:20" ht="65.25" customHeight="1">
      <c r="A28" s="148"/>
      <c r="B28" s="161"/>
      <c r="C28" s="162" t="s">
        <v>733</v>
      </c>
      <c r="D28" s="148"/>
      <c r="E28" s="148"/>
      <c r="F28" s="161"/>
      <c r="G28" s="148"/>
      <c r="H28" s="161"/>
      <c r="I28" s="148"/>
      <c r="J28" s="161"/>
      <c r="K28" s="148"/>
      <c r="L28" s="457" t="s">
        <v>728</v>
      </c>
      <c r="M28" s="574" t="s">
        <v>162</v>
      </c>
      <c r="N28" s="575"/>
      <c r="T28" s="13"/>
    </row>
    <row r="29" spans="1:20" ht="64.5" customHeight="1">
      <c r="A29" s="268">
        <v>12</v>
      </c>
      <c r="B29" s="105" t="s">
        <v>187</v>
      </c>
      <c r="C29" s="104" t="s">
        <v>734</v>
      </c>
      <c r="D29" s="113"/>
      <c r="E29" s="268">
        <v>2553</v>
      </c>
      <c r="F29" s="231" t="s">
        <v>68</v>
      </c>
      <c r="G29" s="268" t="s">
        <v>54</v>
      </c>
      <c r="H29" s="265" t="s">
        <v>54</v>
      </c>
      <c r="I29" s="273" t="s">
        <v>53</v>
      </c>
      <c r="J29" s="265" t="s">
        <v>54</v>
      </c>
      <c r="K29" s="129">
        <v>0.75</v>
      </c>
      <c r="L29" s="239" t="s">
        <v>797</v>
      </c>
      <c r="M29" s="524" t="s">
        <v>841</v>
      </c>
      <c r="N29" s="525"/>
      <c r="T29" s="13"/>
    </row>
    <row r="30" spans="1:20" ht="64.5" customHeight="1">
      <c r="A30" s="103"/>
      <c r="C30" s="104" t="s">
        <v>735</v>
      </c>
      <c r="E30" s="103"/>
      <c r="G30" s="103"/>
      <c r="I30" s="103"/>
      <c r="K30" s="184"/>
      <c r="L30" s="151" t="s">
        <v>798</v>
      </c>
      <c r="M30" s="524" t="s">
        <v>835</v>
      </c>
      <c r="N30" s="525"/>
      <c r="T30" s="13"/>
    </row>
    <row r="31" spans="1:20" ht="65.25" customHeight="1">
      <c r="A31" s="103"/>
      <c r="C31" s="104" t="s">
        <v>736</v>
      </c>
      <c r="E31" s="103"/>
      <c r="G31" s="103"/>
      <c r="I31" s="103"/>
      <c r="K31" s="184"/>
      <c r="L31" s="151" t="s">
        <v>799</v>
      </c>
      <c r="M31" s="524" t="s">
        <v>836</v>
      </c>
      <c r="N31" s="525"/>
      <c r="T31" s="13"/>
    </row>
    <row r="32" spans="1:20" ht="81" customHeight="1">
      <c r="A32" s="103"/>
      <c r="C32" s="104" t="s">
        <v>737</v>
      </c>
      <c r="E32" s="103"/>
      <c r="G32" s="103"/>
      <c r="I32" s="103"/>
      <c r="K32" s="184"/>
      <c r="L32" s="151" t="s">
        <v>800</v>
      </c>
      <c r="M32" s="524" t="s">
        <v>833</v>
      </c>
      <c r="N32" s="525"/>
      <c r="T32" s="13"/>
    </row>
    <row r="33" spans="1:20" ht="64.5" customHeight="1">
      <c r="A33" s="103"/>
      <c r="B33" s="105"/>
      <c r="C33" s="104" t="s">
        <v>738</v>
      </c>
      <c r="E33" s="103"/>
      <c r="G33" s="103"/>
      <c r="I33" s="103"/>
      <c r="K33" s="184"/>
      <c r="L33" s="151" t="s">
        <v>801</v>
      </c>
      <c r="M33" s="524" t="s">
        <v>839</v>
      </c>
      <c r="N33" s="525"/>
      <c r="T33" s="13"/>
    </row>
    <row r="34" spans="1:20" ht="65.25" customHeight="1">
      <c r="A34" s="103"/>
      <c r="C34" s="104" t="s">
        <v>739</v>
      </c>
      <c r="E34" s="103"/>
      <c r="G34" s="103"/>
      <c r="I34" s="103"/>
      <c r="K34" s="184"/>
      <c r="L34" s="151" t="s">
        <v>802</v>
      </c>
      <c r="M34" s="524" t="s">
        <v>837</v>
      </c>
      <c r="N34" s="525"/>
      <c r="T34" s="13"/>
    </row>
    <row r="35" spans="1:20" ht="65.25" customHeight="1">
      <c r="A35" s="100"/>
      <c r="B35" s="101"/>
      <c r="C35" s="328" t="s">
        <v>740</v>
      </c>
      <c r="D35" s="177"/>
      <c r="E35" s="100"/>
      <c r="F35" s="101"/>
      <c r="G35" s="100"/>
      <c r="H35" s="101"/>
      <c r="I35" s="100"/>
      <c r="J35" s="101"/>
      <c r="K35" s="217"/>
      <c r="L35" s="223" t="s">
        <v>803</v>
      </c>
      <c r="M35" s="534" t="s">
        <v>834</v>
      </c>
      <c r="N35" s="535"/>
      <c r="T35" s="13"/>
    </row>
    <row r="36" spans="1:20" ht="58.5">
      <c r="A36" s="17">
        <v>13</v>
      </c>
      <c r="B36" s="105" t="s">
        <v>184</v>
      </c>
      <c r="C36" s="104" t="s">
        <v>741</v>
      </c>
      <c r="D36" s="113"/>
      <c r="E36" s="418">
        <v>2553</v>
      </c>
      <c r="F36" s="415" t="s">
        <v>68</v>
      </c>
      <c r="G36" s="418" t="s">
        <v>54</v>
      </c>
      <c r="H36" s="414" t="s">
        <v>54</v>
      </c>
      <c r="I36" s="419" t="s">
        <v>53</v>
      </c>
      <c r="J36" s="414" t="s">
        <v>54</v>
      </c>
      <c r="K36" s="129">
        <v>0.75</v>
      </c>
      <c r="L36" s="151" t="s">
        <v>804</v>
      </c>
      <c r="M36" s="524" t="s">
        <v>838</v>
      </c>
      <c r="N36" s="525"/>
      <c r="T36" s="13"/>
    </row>
    <row r="37" spans="1:20" ht="39">
      <c r="A37" s="103"/>
      <c r="B37" s="105"/>
      <c r="C37" s="104" t="s">
        <v>742</v>
      </c>
      <c r="E37" s="103"/>
      <c r="G37" s="103"/>
      <c r="I37" s="103"/>
      <c r="K37" s="184"/>
      <c r="L37" s="151" t="s">
        <v>805</v>
      </c>
      <c r="M37" s="524" t="s">
        <v>840</v>
      </c>
      <c r="N37" s="525"/>
      <c r="T37" s="13"/>
    </row>
    <row r="38" spans="1:20" ht="78">
      <c r="A38" s="103"/>
      <c r="C38" s="104" t="s">
        <v>743</v>
      </c>
      <c r="E38" s="103"/>
      <c r="G38" s="103"/>
      <c r="I38" s="103"/>
      <c r="K38" s="184"/>
      <c r="L38" s="442"/>
      <c r="M38" s="524"/>
      <c r="N38" s="525"/>
      <c r="T38" s="13"/>
    </row>
    <row r="39" spans="1:20" ht="78">
      <c r="A39" s="103"/>
      <c r="C39" s="104" t="s">
        <v>744</v>
      </c>
      <c r="E39" s="103"/>
      <c r="G39" s="103"/>
      <c r="I39" s="103"/>
      <c r="K39" s="184"/>
      <c r="L39" s="442"/>
      <c r="M39" s="524"/>
      <c r="N39" s="525"/>
      <c r="T39" s="13"/>
    </row>
    <row r="40" spans="1:20" ht="39">
      <c r="A40" s="103"/>
      <c r="C40" s="104" t="s">
        <v>745</v>
      </c>
      <c r="E40" s="103"/>
      <c r="G40" s="103"/>
      <c r="I40" s="103"/>
      <c r="K40" s="103"/>
      <c r="L40" s="313"/>
      <c r="M40" s="553"/>
      <c r="N40" s="554"/>
      <c r="T40" s="13"/>
    </row>
    <row r="41" spans="1:20" ht="39">
      <c r="A41" s="100"/>
      <c r="B41" s="119"/>
      <c r="C41" s="102" t="s">
        <v>746</v>
      </c>
      <c r="D41" s="101"/>
      <c r="E41" s="100"/>
      <c r="F41" s="101"/>
      <c r="G41" s="100"/>
      <c r="H41" s="101"/>
      <c r="I41" s="100"/>
      <c r="J41" s="101"/>
      <c r="K41" s="217"/>
      <c r="L41" s="443"/>
      <c r="M41" s="591"/>
      <c r="N41" s="592"/>
      <c r="T41" s="13"/>
    </row>
    <row r="42" spans="1:20" ht="58.5">
      <c r="A42" s="17">
        <v>14</v>
      </c>
      <c r="B42" s="8" t="s">
        <v>181</v>
      </c>
      <c r="C42" s="104" t="s">
        <v>747</v>
      </c>
      <c r="D42" s="113"/>
      <c r="E42" s="268">
        <v>2553</v>
      </c>
      <c r="F42" s="267" t="s">
        <v>68</v>
      </c>
      <c r="G42" s="268" t="s">
        <v>54</v>
      </c>
      <c r="H42" s="265" t="s">
        <v>54</v>
      </c>
      <c r="I42" s="273" t="s">
        <v>53</v>
      </c>
      <c r="J42" s="265" t="s">
        <v>54</v>
      </c>
      <c r="K42" s="274">
        <v>0.75</v>
      </c>
      <c r="L42" s="313"/>
      <c r="M42" s="555"/>
      <c r="N42" s="551"/>
      <c r="T42" s="13"/>
    </row>
    <row r="43" spans="1:20" ht="78">
      <c r="A43" s="103"/>
      <c r="C43" s="104" t="s">
        <v>748</v>
      </c>
      <c r="E43" s="103"/>
      <c r="G43" s="103"/>
      <c r="I43" s="103"/>
      <c r="K43" s="103"/>
      <c r="L43" s="313"/>
      <c r="M43" s="553"/>
      <c r="N43" s="554"/>
      <c r="T43" s="13"/>
    </row>
    <row r="44" spans="1:20" ht="78">
      <c r="A44" s="103"/>
      <c r="C44" s="104" t="s">
        <v>749</v>
      </c>
      <c r="E44" s="103"/>
      <c r="G44" s="103"/>
      <c r="I44" s="103"/>
      <c r="K44" s="184"/>
      <c r="L44" s="442"/>
      <c r="M44" s="553"/>
      <c r="N44" s="554"/>
      <c r="T44" s="13"/>
    </row>
    <row r="45" spans="1:20" ht="78">
      <c r="A45" s="103"/>
      <c r="B45" s="270"/>
      <c r="C45" s="104" t="s">
        <v>750</v>
      </c>
      <c r="D45" s="103"/>
      <c r="E45" s="103"/>
      <c r="F45" s="103"/>
      <c r="G45" s="103"/>
      <c r="H45" s="103"/>
      <c r="I45" s="103"/>
      <c r="J45" s="103"/>
      <c r="K45" s="179"/>
      <c r="L45" s="440"/>
      <c r="M45" s="555"/>
      <c r="N45" s="551"/>
      <c r="T45" s="13"/>
    </row>
    <row r="46" spans="1:20" ht="39">
      <c r="A46" s="100"/>
      <c r="B46" s="177"/>
      <c r="C46" s="102" t="s">
        <v>751</v>
      </c>
      <c r="D46" s="100"/>
      <c r="E46" s="100"/>
      <c r="F46" s="101"/>
      <c r="G46" s="100"/>
      <c r="H46" s="101"/>
      <c r="I46" s="100"/>
      <c r="J46" s="101"/>
      <c r="K46" s="217"/>
      <c r="L46" s="443"/>
      <c r="M46" s="591"/>
      <c r="N46" s="592"/>
      <c r="T46" s="13"/>
    </row>
    <row r="47" spans="1:20" ht="58.5">
      <c r="A47" s="17">
        <v>15</v>
      </c>
      <c r="B47" s="105" t="s">
        <v>180</v>
      </c>
      <c r="C47" s="104" t="s">
        <v>752</v>
      </c>
      <c r="D47" s="113"/>
      <c r="E47" s="418">
        <v>2553</v>
      </c>
      <c r="F47" s="415" t="s">
        <v>68</v>
      </c>
      <c r="G47" s="418" t="s">
        <v>54</v>
      </c>
      <c r="H47" s="414" t="s">
        <v>54</v>
      </c>
      <c r="I47" s="419" t="s">
        <v>53</v>
      </c>
      <c r="J47" s="414" t="s">
        <v>54</v>
      </c>
      <c r="K47" s="421">
        <v>0.75</v>
      </c>
      <c r="L47" s="313"/>
      <c r="M47" s="555"/>
      <c r="N47" s="551"/>
      <c r="T47" s="13"/>
    </row>
    <row r="48" spans="1:20" ht="39">
      <c r="A48" s="103"/>
      <c r="C48" s="104" t="s">
        <v>753</v>
      </c>
      <c r="E48" s="103"/>
      <c r="G48" s="103"/>
      <c r="I48" s="103"/>
      <c r="K48" s="103"/>
      <c r="L48" s="313"/>
      <c r="M48" s="555"/>
      <c r="N48" s="551"/>
      <c r="T48" s="13"/>
    </row>
    <row r="49" spans="1:20" ht="58.5">
      <c r="A49" s="103"/>
      <c r="B49" s="178"/>
      <c r="C49" s="104" t="s">
        <v>754</v>
      </c>
      <c r="E49" s="103"/>
      <c r="G49" s="103"/>
      <c r="I49" s="103"/>
      <c r="K49" s="103"/>
      <c r="L49" s="313"/>
      <c r="M49" s="555"/>
      <c r="N49" s="551"/>
      <c r="T49" s="13"/>
    </row>
    <row r="50" spans="1:20" ht="58.5">
      <c r="A50" s="103"/>
      <c r="B50" s="104"/>
      <c r="C50" s="104" t="s">
        <v>755</v>
      </c>
      <c r="D50" s="103"/>
      <c r="E50" s="179"/>
      <c r="F50" s="103"/>
      <c r="G50" s="103"/>
      <c r="H50" s="103"/>
      <c r="I50" s="103"/>
      <c r="J50" s="103"/>
      <c r="K50" s="103"/>
      <c r="L50" s="440"/>
      <c r="M50" s="553"/>
      <c r="N50" s="554"/>
      <c r="T50" s="13"/>
    </row>
    <row r="51" spans="1:20" ht="58.5">
      <c r="A51" s="103"/>
      <c r="C51" s="104" t="s">
        <v>756</v>
      </c>
      <c r="E51" s="103"/>
      <c r="G51" s="103"/>
      <c r="I51" s="103"/>
      <c r="K51" s="103"/>
      <c r="L51" s="313"/>
      <c r="M51" s="555"/>
      <c r="N51" s="551"/>
      <c r="T51" s="13"/>
    </row>
    <row r="52" spans="1:20" ht="58.5">
      <c r="A52" s="103"/>
      <c r="C52" s="104" t="s">
        <v>757</v>
      </c>
      <c r="E52" s="103"/>
      <c r="G52" s="103"/>
      <c r="I52" s="103"/>
      <c r="K52" s="103"/>
      <c r="L52" s="313"/>
      <c r="M52" s="555"/>
      <c r="N52" s="551"/>
      <c r="T52" s="13"/>
    </row>
    <row r="53" spans="1:20" ht="44.25" customHeight="1">
      <c r="A53" s="100"/>
      <c r="B53" s="266"/>
      <c r="C53" s="102" t="s">
        <v>758</v>
      </c>
      <c r="D53" s="101"/>
      <c r="E53" s="100"/>
      <c r="F53" s="217"/>
      <c r="G53" s="100"/>
      <c r="H53" s="101"/>
      <c r="I53" s="100"/>
      <c r="J53" s="101"/>
      <c r="K53" s="100"/>
      <c r="L53" s="441"/>
      <c r="M53" s="591"/>
      <c r="N53" s="592"/>
      <c r="T53" s="13"/>
    </row>
    <row r="54" spans="1:20" ht="39">
      <c r="A54" s="17">
        <v>16</v>
      </c>
      <c r="B54" s="105" t="s">
        <v>179</v>
      </c>
      <c r="C54" s="104" t="s">
        <v>759</v>
      </c>
      <c r="D54" s="113"/>
      <c r="E54" s="268">
        <v>2553</v>
      </c>
      <c r="F54" s="415" t="s">
        <v>68</v>
      </c>
      <c r="G54" s="418" t="s">
        <v>54</v>
      </c>
      <c r="H54" s="414" t="s">
        <v>54</v>
      </c>
      <c r="I54" s="419" t="s">
        <v>53</v>
      </c>
      <c r="J54" s="414" t="s">
        <v>54</v>
      </c>
      <c r="K54" s="421">
        <v>0.75</v>
      </c>
      <c r="L54" s="313"/>
      <c r="M54" s="555"/>
      <c r="N54" s="551"/>
      <c r="T54" s="13"/>
    </row>
    <row r="55" spans="1:20" ht="39">
      <c r="A55" s="103"/>
      <c r="C55" s="104" t="s">
        <v>760</v>
      </c>
      <c r="E55" s="103"/>
      <c r="G55" s="103"/>
      <c r="I55" s="103"/>
      <c r="K55" s="103"/>
      <c r="L55" s="313"/>
      <c r="M55" s="555"/>
      <c r="N55" s="551"/>
      <c r="T55" s="13"/>
    </row>
    <row r="56" spans="1:20" ht="58.5">
      <c r="A56" s="103"/>
      <c r="C56" s="104" t="s">
        <v>754</v>
      </c>
      <c r="E56" s="103"/>
      <c r="G56" s="103"/>
      <c r="I56" s="103"/>
      <c r="K56" s="103"/>
      <c r="L56" s="313"/>
      <c r="M56" s="555"/>
      <c r="N56" s="551"/>
      <c r="T56" s="13"/>
    </row>
    <row r="57" spans="1:20" ht="78">
      <c r="A57" s="103"/>
      <c r="C57" s="104" t="s">
        <v>761</v>
      </c>
      <c r="E57" s="103"/>
      <c r="G57" s="103"/>
      <c r="I57" s="103"/>
      <c r="K57" s="103"/>
      <c r="L57" s="313"/>
      <c r="M57" s="553"/>
      <c r="N57" s="554"/>
      <c r="T57" s="13"/>
    </row>
    <row r="58" spans="1:20" ht="39">
      <c r="A58" s="103"/>
      <c r="B58" s="178"/>
      <c r="C58" s="104" t="s">
        <v>762</v>
      </c>
      <c r="E58" s="103"/>
      <c r="G58" s="103"/>
      <c r="I58" s="103"/>
      <c r="K58" s="103"/>
      <c r="L58" s="443"/>
      <c r="M58" s="591"/>
      <c r="N58" s="592"/>
      <c r="T58" s="13"/>
    </row>
    <row r="59" spans="1:14" ht="19.5">
      <c r="A59" s="121"/>
      <c r="B59" s="530" t="s">
        <v>76</v>
      </c>
      <c r="C59" s="531"/>
      <c r="D59" s="138"/>
      <c r="E59" s="98"/>
      <c r="F59" s="99"/>
      <c r="G59" s="98"/>
      <c r="H59" s="256"/>
      <c r="I59" s="98"/>
      <c r="J59" s="257"/>
      <c r="K59" s="98"/>
      <c r="L59" s="122"/>
      <c r="M59" s="590"/>
      <c r="N59" s="582"/>
    </row>
    <row r="60" spans="1:20" s="124" customFormat="1" ht="42" customHeight="1">
      <c r="A60" s="154">
        <v>17</v>
      </c>
      <c r="B60" s="173" t="s">
        <v>178</v>
      </c>
      <c r="C60" s="149" t="s">
        <v>1615</v>
      </c>
      <c r="D60" s="176"/>
      <c r="E60" s="154">
        <v>2553</v>
      </c>
      <c r="F60" s="172" t="s">
        <v>155</v>
      </c>
      <c r="G60" s="154" t="s">
        <v>54</v>
      </c>
      <c r="H60" s="154" t="s">
        <v>54</v>
      </c>
      <c r="I60" s="156" t="s">
        <v>53</v>
      </c>
      <c r="J60" s="154" t="s">
        <v>54</v>
      </c>
      <c r="K60" s="175">
        <v>0.75</v>
      </c>
      <c r="L60" s="455" t="s">
        <v>806</v>
      </c>
      <c r="M60" s="572" t="s">
        <v>177</v>
      </c>
      <c r="N60" s="573"/>
      <c r="O60" s="8"/>
      <c r="P60" s="8"/>
      <c r="Q60" s="8"/>
      <c r="R60" s="8"/>
      <c r="S60" s="8"/>
      <c r="T60" s="8"/>
    </row>
    <row r="61" spans="1:20" ht="42" customHeight="1">
      <c r="A61" s="146"/>
      <c r="B61" s="149"/>
      <c r="C61" s="149" t="s">
        <v>763</v>
      </c>
      <c r="D61" s="146"/>
      <c r="E61" s="146"/>
      <c r="F61" s="146"/>
      <c r="G61" s="146"/>
      <c r="H61" s="146"/>
      <c r="I61" s="146"/>
      <c r="J61" s="146"/>
      <c r="K61" s="146"/>
      <c r="L61" s="455" t="s">
        <v>807</v>
      </c>
      <c r="M61" s="572" t="s">
        <v>176</v>
      </c>
      <c r="N61" s="573"/>
      <c r="T61" s="13"/>
    </row>
    <row r="62" spans="1:20" ht="42" customHeight="1">
      <c r="A62" s="146"/>
      <c r="B62" s="149"/>
      <c r="C62" s="164" t="s">
        <v>764</v>
      </c>
      <c r="D62" s="146"/>
      <c r="E62" s="146"/>
      <c r="F62" s="146"/>
      <c r="G62" s="146"/>
      <c r="H62" s="146"/>
      <c r="I62" s="146"/>
      <c r="J62" s="146"/>
      <c r="K62" s="152"/>
      <c r="L62" s="458" t="s">
        <v>808</v>
      </c>
      <c r="M62" s="572" t="s">
        <v>175</v>
      </c>
      <c r="N62" s="573"/>
      <c r="T62" s="13"/>
    </row>
    <row r="63" spans="1:20" ht="65.25" customHeight="1">
      <c r="A63" s="148"/>
      <c r="B63" s="148"/>
      <c r="C63" s="162" t="s">
        <v>765</v>
      </c>
      <c r="D63" s="148"/>
      <c r="E63" s="148"/>
      <c r="F63" s="148"/>
      <c r="G63" s="148"/>
      <c r="H63" s="148"/>
      <c r="I63" s="148"/>
      <c r="J63" s="148"/>
      <c r="K63" s="148"/>
      <c r="L63" s="458" t="s">
        <v>809</v>
      </c>
      <c r="M63" s="574" t="s">
        <v>174</v>
      </c>
      <c r="N63" s="575"/>
      <c r="T63" s="13"/>
    </row>
    <row r="64" spans="1:20" ht="42" customHeight="1">
      <c r="A64" s="160">
        <v>18</v>
      </c>
      <c r="B64" s="245" t="s">
        <v>161</v>
      </c>
      <c r="C64" s="158" t="s">
        <v>766</v>
      </c>
      <c r="D64" s="176"/>
      <c r="E64" s="154">
        <v>2553</v>
      </c>
      <c r="F64" s="246" t="s">
        <v>155</v>
      </c>
      <c r="G64" s="154" t="s">
        <v>54</v>
      </c>
      <c r="H64" s="154" t="s">
        <v>54</v>
      </c>
      <c r="I64" s="156" t="s">
        <v>53</v>
      </c>
      <c r="J64" s="154" t="s">
        <v>54</v>
      </c>
      <c r="K64" s="154">
        <v>0.75</v>
      </c>
      <c r="L64" s="459" t="s">
        <v>810</v>
      </c>
      <c r="M64" s="528" t="s">
        <v>160</v>
      </c>
      <c r="N64" s="529"/>
      <c r="T64" s="13"/>
    </row>
    <row r="65" spans="1:20" ht="42" customHeight="1">
      <c r="A65" s="146"/>
      <c r="B65" s="149"/>
      <c r="C65" s="149" t="s">
        <v>767</v>
      </c>
      <c r="D65" s="146"/>
      <c r="E65" s="146"/>
      <c r="F65" s="146"/>
      <c r="G65" s="146"/>
      <c r="H65" s="146"/>
      <c r="I65" s="146"/>
      <c r="J65" s="146"/>
      <c r="K65" s="146"/>
      <c r="L65" s="455" t="s">
        <v>811</v>
      </c>
      <c r="M65" s="572" t="s">
        <v>159</v>
      </c>
      <c r="N65" s="573"/>
      <c r="T65" s="13"/>
    </row>
    <row r="66" spans="1:20" ht="42" customHeight="1">
      <c r="A66" s="146"/>
      <c r="B66" s="163"/>
      <c r="C66" s="149" t="s">
        <v>768</v>
      </c>
      <c r="D66" s="146"/>
      <c r="E66" s="146"/>
      <c r="F66" s="147"/>
      <c r="G66" s="146"/>
      <c r="H66" s="147"/>
      <c r="I66" s="146"/>
      <c r="J66" s="147"/>
      <c r="K66" s="146"/>
      <c r="L66" s="455" t="s">
        <v>812</v>
      </c>
      <c r="M66" s="572" t="s">
        <v>158</v>
      </c>
      <c r="N66" s="573"/>
      <c r="T66" s="13"/>
    </row>
    <row r="67" spans="1:20" ht="80.25" customHeight="1">
      <c r="A67" s="148"/>
      <c r="B67" s="161"/>
      <c r="C67" s="162" t="s">
        <v>769</v>
      </c>
      <c r="D67" s="148"/>
      <c r="E67" s="148"/>
      <c r="F67" s="161"/>
      <c r="G67" s="148"/>
      <c r="H67" s="161"/>
      <c r="I67" s="148"/>
      <c r="J67" s="161"/>
      <c r="K67" s="148"/>
      <c r="L67" s="456" t="s">
        <v>813</v>
      </c>
      <c r="M67" s="574" t="s">
        <v>157</v>
      </c>
      <c r="N67" s="575"/>
      <c r="T67" s="13"/>
    </row>
    <row r="68" spans="1:20" ht="65.25" customHeight="1">
      <c r="A68" s="160">
        <v>19</v>
      </c>
      <c r="B68" s="159" t="s">
        <v>156</v>
      </c>
      <c r="C68" s="149" t="s">
        <v>770</v>
      </c>
      <c r="D68" s="146"/>
      <c r="E68" s="160">
        <v>2553</v>
      </c>
      <c r="F68" s="150" t="s">
        <v>155</v>
      </c>
      <c r="G68" s="160" t="s">
        <v>54</v>
      </c>
      <c r="H68" s="95" t="s">
        <v>54</v>
      </c>
      <c r="I68" s="168" t="s">
        <v>53</v>
      </c>
      <c r="J68" s="95" t="s">
        <v>54</v>
      </c>
      <c r="K68" s="160">
        <v>0.75</v>
      </c>
      <c r="L68" s="455" t="s">
        <v>814</v>
      </c>
      <c r="M68" s="572" t="s">
        <v>154</v>
      </c>
      <c r="N68" s="573"/>
      <c r="T68" s="13"/>
    </row>
    <row r="69" spans="1:20" ht="65.25" customHeight="1">
      <c r="A69" s="146"/>
      <c r="B69" s="147"/>
      <c r="C69" s="149" t="s">
        <v>771</v>
      </c>
      <c r="D69" s="146"/>
      <c r="E69" s="146"/>
      <c r="F69" s="147"/>
      <c r="G69" s="146"/>
      <c r="H69" s="147"/>
      <c r="I69" s="146"/>
      <c r="J69" s="147"/>
      <c r="K69" s="152"/>
      <c r="L69" s="458" t="s">
        <v>815</v>
      </c>
      <c r="M69" s="572" t="s">
        <v>153</v>
      </c>
      <c r="N69" s="573"/>
      <c r="T69" s="13"/>
    </row>
    <row r="70" spans="1:20" ht="65.25" customHeight="1">
      <c r="A70" s="146"/>
      <c r="B70" s="147"/>
      <c r="C70" s="149" t="s">
        <v>772</v>
      </c>
      <c r="D70" s="146"/>
      <c r="E70" s="146"/>
      <c r="F70" s="147"/>
      <c r="G70" s="146"/>
      <c r="H70" s="147"/>
      <c r="I70" s="146"/>
      <c r="J70" s="147"/>
      <c r="K70" s="152"/>
      <c r="L70" s="458" t="s">
        <v>816</v>
      </c>
      <c r="M70" s="572" t="s">
        <v>152</v>
      </c>
      <c r="N70" s="573"/>
      <c r="T70" s="13"/>
    </row>
    <row r="71" spans="1:20" ht="58.5">
      <c r="A71" s="148"/>
      <c r="B71" s="290"/>
      <c r="C71" s="162" t="s">
        <v>773</v>
      </c>
      <c r="D71" s="148"/>
      <c r="E71" s="148"/>
      <c r="F71" s="161"/>
      <c r="G71" s="148"/>
      <c r="H71" s="161"/>
      <c r="I71" s="148"/>
      <c r="J71" s="161"/>
      <c r="K71" s="148"/>
      <c r="L71" s="457" t="s">
        <v>817</v>
      </c>
      <c r="M71" s="574" t="s">
        <v>151</v>
      </c>
      <c r="N71" s="575"/>
      <c r="T71" s="13"/>
    </row>
    <row r="72" spans="1:20" ht="61.5" customHeight="1">
      <c r="A72" s="160">
        <v>20</v>
      </c>
      <c r="B72" s="169" t="s">
        <v>149</v>
      </c>
      <c r="C72" s="149" t="s">
        <v>193</v>
      </c>
      <c r="D72" s="146"/>
      <c r="E72" s="160">
        <v>2553</v>
      </c>
      <c r="F72" s="150" t="s">
        <v>155</v>
      </c>
      <c r="G72" s="160" t="s">
        <v>54</v>
      </c>
      <c r="H72" s="95" t="s">
        <v>54</v>
      </c>
      <c r="I72" s="168" t="s">
        <v>53</v>
      </c>
      <c r="J72" s="95" t="s">
        <v>54</v>
      </c>
      <c r="K72" s="160">
        <v>0.75</v>
      </c>
      <c r="L72" s="455" t="s">
        <v>818</v>
      </c>
      <c r="M72" s="572" t="s">
        <v>192</v>
      </c>
      <c r="N72" s="573"/>
      <c r="T72" s="13"/>
    </row>
    <row r="73" spans="1:20" ht="57.75" customHeight="1">
      <c r="A73" s="146"/>
      <c r="B73" s="163"/>
      <c r="C73" s="288" t="s">
        <v>191</v>
      </c>
      <c r="D73" s="146"/>
      <c r="E73" s="146"/>
      <c r="F73" s="146"/>
      <c r="G73" s="146"/>
      <c r="H73" s="146"/>
      <c r="I73" s="146"/>
      <c r="J73" s="146"/>
      <c r="K73" s="146"/>
      <c r="L73" s="455" t="s">
        <v>819</v>
      </c>
      <c r="M73" s="572" t="s">
        <v>190</v>
      </c>
      <c r="N73" s="573"/>
      <c r="T73" s="13"/>
    </row>
    <row r="74" spans="1:20" ht="61.5" customHeight="1">
      <c r="A74" s="148"/>
      <c r="B74" s="161"/>
      <c r="C74" s="162" t="s">
        <v>189</v>
      </c>
      <c r="D74" s="146"/>
      <c r="E74" s="146"/>
      <c r="F74" s="147"/>
      <c r="G74" s="146"/>
      <c r="H74" s="147"/>
      <c r="I74" s="146"/>
      <c r="J74" s="147"/>
      <c r="K74" s="146"/>
      <c r="L74" s="455" t="s">
        <v>820</v>
      </c>
      <c r="M74" s="574" t="s">
        <v>188</v>
      </c>
      <c r="N74" s="575"/>
      <c r="T74" s="13"/>
    </row>
    <row r="75" spans="1:20" ht="65.25" customHeight="1">
      <c r="A75" s="17">
        <v>21</v>
      </c>
      <c r="B75" s="105" t="s">
        <v>186</v>
      </c>
      <c r="C75" s="243" t="s">
        <v>774</v>
      </c>
      <c r="D75" s="275"/>
      <c r="E75" s="275">
        <v>2553</v>
      </c>
      <c r="F75" s="279" t="s">
        <v>68</v>
      </c>
      <c r="G75" s="275" t="s">
        <v>54</v>
      </c>
      <c r="H75" s="275" t="s">
        <v>54</v>
      </c>
      <c r="I75" s="272" t="s">
        <v>53</v>
      </c>
      <c r="J75" s="275" t="s">
        <v>54</v>
      </c>
      <c r="K75" s="278">
        <v>0.75</v>
      </c>
      <c r="L75" s="111"/>
      <c r="M75" s="587"/>
      <c r="N75" s="588"/>
      <c r="T75" s="13"/>
    </row>
    <row r="76" spans="1:20" ht="42" customHeight="1">
      <c r="A76" s="103"/>
      <c r="C76" s="104" t="s">
        <v>775</v>
      </c>
      <c r="D76" s="184"/>
      <c r="E76" s="103"/>
      <c r="F76" s="185"/>
      <c r="G76" s="103"/>
      <c r="H76" s="185"/>
      <c r="I76" s="103"/>
      <c r="J76" s="185"/>
      <c r="K76" s="103"/>
      <c r="L76" s="265"/>
      <c r="M76" s="553"/>
      <c r="N76" s="554"/>
      <c r="T76" s="13"/>
    </row>
    <row r="77" spans="1:20" ht="42" customHeight="1">
      <c r="A77" s="100"/>
      <c r="B77" s="101"/>
      <c r="C77" s="102" t="s">
        <v>776</v>
      </c>
      <c r="D77" s="177"/>
      <c r="E77" s="103"/>
      <c r="G77" s="103"/>
      <c r="I77" s="103"/>
      <c r="K77" s="103"/>
      <c r="L77" s="66"/>
      <c r="M77" s="554"/>
      <c r="N77" s="554"/>
      <c r="T77" s="13"/>
    </row>
    <row r="78" spans="1:20" ht="42" customHeight="1">
      <c r="A78" s="17">
        <v>22</v>
      </c>
      <c r="B78" s="105" t="s">
        <v>185</v>
      </c>
      <c r="C78" s="104" t="s">
        <v>777</v>
      </c>
      <c r="D78" s="113"/>
      <c r="E78" s="110">
        <v>2553</v>
      </c>
      <c r="F78" s="181" t="s">
        <v>68</v>
      </c>
      <c r="G78" s="110" t="s">
        <v>54</v>
      </c>
      <c r="H78" s="111" t="s">
        <v>54</v>
      </c>
      <c r="I78" s="180" t="s">
        <v>53</v>
      </c>
      <c r="J78" s="111" t="s">
        <v>54</v>
      </c>
      <c r="K78" s="133">
        <v>0.75</v>
      </c>
      <c r="L78" s="66"/>
      <c r="M78" s="555"/>
      <c r="N78" s="551"/>
      <c r="T78" s="13"/>
    </row>
    <row r="79" spans="1:20" ht="42" customHeight="1">
      <c r="A79" s="103"/>
      <c r="B79" s="105"/>
      <c r="C79" s="104" t="s">
        <v>778</v>
      </c>
      <c r="E79" s="103"/>
      <c r="G79" s="103"/>
      <c r="I79" s="103"/>
      <c r="K79" s="103"/>
      <c r="L79" s="66"/>
      <c r="M79" s="553"/>
      <c r="N79" s="554"/>
      <c r="T79" s="13"/>
    </row>
    <row r="80" spans="1:20" ht="42" customHeight="1">
      <c r="A80" s="103"/>
      <c r="C80" s="104" t="s">
        <v>779</v>
      </c>
      <c r="E80" s="103"/>
      <c r="G80" s="103"/>
      <c r="I80" s="103"/>
      <c r="K80" s="103"/>
      <c r="L80" s="66"/>
      <c r="M80" s="551"/>
      <c r="N80" s="551"/>
      <c r="T80" s="13"/>
    </row>
    <row r="81" spans="1:20" ht="42" customHeight="1">
      <c r="A81" s="100"/>
      <c r="B81" s="101"/>
      <c r="C81" s="102" t="s">
        <v>780</v>
      </c>
      <c r="D81" s="101"/>
      <c r="E81" s="100"/>
      <c r="F81" s="101"/>
      <c r="G81" s="100"/>
      <c r="H81" s="101"/>
      <c r="I81" s="100"/>
      <c r="J81" s="101"/>
      <c r="K81" s="100"/>
      <c r="L81" s="420"/>
      <c r="M81" s="552"/>
      <c r="N81" s="552"/>
      <c r="T81" s="13"/>
    </row>
    <row r="82" spans="1:20" ht="78">
      <c r="A82" s="17">
        <v>23</v>
      </c>
      <c r="B82" s="105" t="s">
        <v>183</v>
      </c>
      <c r="C82" s="104" t="s">
        <v>781</v>
      </c>
      <c r="D82" s="113"/>
      <c r="E82" s="268">
        <v>2553</v>
      </c>
      <c r="F82" s="267" t="s">
        <v>68</v>
      </c>
      <c r="G82" s="268" t="s">
        <v>54</v>
      </c>
      <c r="H82" s="265" t="s">
        <v>54</v>
      </c>
      <c r="I82" s="273" t="s">
        <v>53</v>
      </c>
      <c r="J82" s="265" t="s">
        <v>54</v>
      </c>
      <c r="K82" s="274">
        <v>0.75</v>
      </c>
      <c r="L82" s="66"/>
      <c r="M82" s="551"/>
      <c r="N82" s="551"/>
      <c r="T82" s="13"/>
    </row>
    <row r="83" spans="1:20" ht="58.5">
      <c r="A83" s="103"/>
      <c r="C83" s="104" t="s">
        <v>782</v>
      </c>
      <c r="E83" s="103"/>
      <c r="G83" s="103"/>
      <c r="I83" s="103"/>
      <c r="K83" s="103"/>
      <c r="L83" s="66"/>
      <c r="M83" s="551"/>
      <c r="N83" s="551"/>
      <c r="T83" s="13"/>
    </row>
    <row r="84" spans="1:20" ht="58.5">
      <c r="A84" s="100"/>
      <c r="B84" s="119"/>
      <c r="C84" s="102" t="s">
        <v>783</v>
      </c>
      <c r="D84" s="100"/>
      <c r="E84" s="103"/>
      <c r="G84" s="103"/>
      <c r="I84" s="103"/>
      <c r="K84" s="103"/>
      <c r="L84" s="66"/>
      <c r="M84" s="551"/>
      <c r="N84" s="551"/>
      <c r="T84" s="13"/>
    </row>
    <row r="85" spans="1:20" ht="58.5">
      <c r="A85" s="17">
        <v>24</v>
      </c>
      <c r="B85" s="105" t="s">
        <v>145</v>
      </c>
      <c r="C85" s="104" t="s">
        <v>784</v>
      </c>
      <c r="D85" s="113"/>
      <c r="E85" s="110">
        <v>2553</v>
      </c>
      <c r="F85" s="181" t="s">
        <v>68</v>
      </c>
      <c r="G85" s="110" t="s">
        <v>54</v>
      </c>
      <c r="H85" s="111" t="s">
        <v>54</v>
      </c>
      <c r="I85" s="180" t="s">
        <v>53</v>
      </c>
      <c r="J85" s="111" t="s">
        <v>54</v>
      </c>
      <c r="K85" s="133">
        <v>0.75</v>
      </c>
      <c r="L85" s="66"/>
      <c r="M85" s="551"/>
      <c r="N85" s="551"/>
      <c r="T85" s="13"/>
    </row>
    <row r="86" spans="1:20" ht="42" customHeight="1">
      <c r="A86" s="103"/>
      <c r="C86" s="104" t="s">
        <v>785</v>
      </c>
      <c r="E86" s="103"/>
      <c r="G86" s="103"/>
      <c r="I86" s="103"/>
      <c r="K86" s="103"/>
      <c r="L86" s="66"/>
      <c r="M86" s="554"/>
      <c r="N86" s="554"/>
      <c r="T86" s="13"/>
    </row>
    <row r="87" spans="1:20" ht="42" customHeight="1">
      <c r="A87" s="103"/>
      <c r="C87" s="104" t="s">
        <v>786</v>
      </c>
      <c r="E87" s="103"/>
      <c r="G87" s="103"/>
      <c r="I87" s="103"/>
      <c r="K87" s="103"/>
      <c r="L87" s="66"/>
      <c r="M87" s="551"/>
      <c r="N87" s="551"/>
      <c r="T87" s="13"/>
    </row>
    <row r="88" spans="1:20" ht="42" customHeight="1">
      <c r="A88" s="100"/>
      <c r="B88" s="119"/>
      <c r="C88" s="102" t="s">
        <v>787</v>
      </c>
      <c r="D88" s="177"/>
      <c r="E88" s="103"/>
      <c r="G88" s="103"/>
      <c r="I88" s="103"/>
      <c r="K88" s="103"/>
      <c r="L88" s="66"/>
      <c r="M88" s="554"/>
      <c r="N88" s="554"/>
      <c r="T88" s="13"/>
    </row>
    <row r="89" spans="1:20" ht="39">
      <c r="A89" s="17">
        <v>25</v>
      </c>
      <c r="B89" s="105" t="s">
        <v>182</v>
      </c>
      <c r="C89" s="104" t="s">
        <v>788</v>
      </c>
      <c r="D89" s="113"/>
      <c r="E89" s="110">
        <v>2553</v>
      </c>
      <c r="F89" s="181" t="s">
        <v>68</v>
      </c>
      <c r="G89" s="110" t="s">
        <v>54</v>
      </c>
      <c r="H89" s="111" t="s">
        <v>54</v>
      </c>
      <c r="I89" s="180" t="s">
        <v>53</v>
      </c>
      <c r="J89" s="111" t="s">
        <v>54</v>
      </c>
      <c r="K89" s="133">
        <v>0.75</v>
      </c>
      <c r="L89" s="66"/>
      <c r="M89" s="551"/>
      <c r="N89" s="551"/>
      <c r="T89" s="13"/>
    </row>
    <row r="90" spans="1:20" ht="39">
      <c r="A90" s="103"/>
      <c r="C90" s="104" t="s">
        <v>789</v>
      </c>
      <c r="E90" s="103"/>
      <c r="G90" s="103"/>
      <c r="I90" s="103"/>
      <c r="K90" s="103"/>
      <c r="L90" s="66"/>
      <c r="M90" s="553"/>
      <c r="N90" s="554"/>
      <c r="T90" s="13"/>
    </row>
    <row r="91" spans="1:20" ht="39">
      <c r="A91" s="100"/>
      <c r="B91" s="101"/>
      <c r="C91" s="328" t="s">
        <v>790</v>
      </c>
      <c r="D91" s="101"/>
      <c r="E91" s="100"/>
      <c r="F91" s="101"/>
      <c r="G91" s="100"/>
      <c r="H91" s="101"/>
      <c r="I91" s="100"/>
      <c r="J91" s="101"/>
      <c r="K91" s="100"/>
      <c r="L91" s="416"/>
      <c r="M91" s="593"/>
      <c r="N91" s="552"/>
      <c r="T91" s="13"/>
    </row>
    <row r="92" spans="1:19" s="81" customFormat="1" ht="19.5">
      <c r="A92" s="548" t="s">
        <v>50</v>
      </c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50"/>
      <c r="O92" s="80"/>
      <c r="P92" s="80"/>
      <c r="Q92" s="80"/>
      <c r="R92" s="80"/>
      <c r="S92" s="80"/>
    </row>
    <row r="93" spans="1:20" s="124" customFormat="1" ht="39">
      <c r="A93" s="556">
        <v>26</v>
      </c>
      <c r="B93" s="559" t="s">
        <v>128</v>
      </c>
      <c r="C93" s="565" t="s">
        <v>127</v>
      </c>
      <c r="D93" s="556">
        <v>2550</v>
      </c>
      <c r="E93" s="578">
        <v>2553</v>
      </c>
      <c r="F93" s="126" t="s">
        <v>126</v>
      </c>
      <c r="G93" s="581" t="s">
        <v>54</v>
      </c>
      <c r="H93" s="556" t="s">
        <v>54</v>
      </c>
      <c r="I93" s="556" t="s">
        <v>54</v>
      </c>
      <c r="J93" s="583" t="s">
        <v>53</v>
      </c>
      <c r="K93" s="562">
        <v>1</v>
      </c>
      <c r="L93" s="568" t="s">
        <v>821</v>
      </c>
      <c r="M93" s="570" t="s">
        <v>125</v>
      </c>
      <c r="N93" s="571"/>
      <c r="O93" s="8"/>
      <c r="P93" s="8"/>
      <c r="Q93" s="8"/>
      <c r="R93" s="8"/>
      <c r="S93" s="8"/>
      <c r="T93" s="8"/>
    </row>
    <row r="94" spans="1:20" s="124" customFormat="1" ht="39">
      <c r="A94" s="557"/>
      <c r="B94" s="560"/>
      <c r="C94" s="566"/>
      <c r="D94" s="557"/>
      <c r="E94" s="579"/>
      <c r="F94" s="21" t="s">
        <v>124</v>
      </c>
      <c r="G94" s="533"/>
      <c r="H94" s="557"/>
      <c r="I94" s="557"/>
      <c r="J94" s="576"/>
      <c r="K94" s="563"/>
      <c r="L94" s="568"/>
      <c r="M94" s="572"/>
      <c r="N94" s="573"/>
      <c r="O94" s="8"/>
      <c r="P94" s="8"/>
      <c r="Q94" s="8"/>
      <c r="R94" s="8"/>
      <c r="S94" s="8"/>
      <c r="T94" s="8"/>
    </row>
    <row r="95" spans="1:20" s="124" customFormat="1" ht="58.5">
      <c r="A95" s="558"/>
      <c r="B95" s="561"/>
      <c r="C95" s="567"/>
      <c r="D95" s="558"/>
      <c r="E95" s="580"/>
      <c r="F95" s="125" t="s">
        <v>123</v>
      </c>
      <c r="G95" s="582"/>
      <c r="H95" s="558"/>
      <c r="I95" s="558"/>
      <c r="J95" s="577"/>
      <c r="K95" s="564"/>
      <c r="L95" s="569"/>
      <c r="M95" s="574"/>
      <c r="N95" s="575"/>
      <c r="O95" s="8"/>
      <c r="P95" s="8"/>
      <c r="Q95" s="8"/>
      <c r="R95" s="8"/>
      <c r="S95" s="8"/>
      <c r="T95" s="8"/>
    </row>
    <row r="96" spans="1:20" s="124" customFormat="1" ht="39">
      <c r="A96" s="557">
        <v>27</v>
      </c>
      <c r="B96" s="566" t="s">
        <v>791</v>
      </c>
      <c r="C96" s="566" t="s">
        <v>130</v>
      </c>
      <c r="D96" s="557">
        <v>2550</v>
      </c>
      <c r="E96" s="557">
        <v>2553</v>
      </c>
      <c r="F96" s="21" t="s">
        <v>126</v>
      </c>
      <c r="G96" s="557" t="s">
        <v>54</v>
      </c>
      <c r="H96" s="557" t="s">
        <v>54</v>
      </c>
      <c r="I96" s="557" t="s">
        <v>54</v>
      </c>
      <c r="J96" s="576" t="s">
        <v>53</v>
      </c>
      <c r="K96" s="563">
        <v>1</v>
      </c>
      <c r="L96" s="584" t="s">
        <v>822</v>
      </c>
      <c r="M96" s="572" t="s">
        <v>129</v>
      </c>
      <c r="N96" s="573"/>
      <c r="O96" s="8"/>
      <c r="P96" s="8"/>
      <c r="Q96" s="8"/>
      <c r="R96" s="8"/>
      <c r="S96" s="8"/>
      <c r="T96" s="8"/>
    </row>
    <row r="97" spans="1:20" s="124" customFormat="1" ht="39">
      <c r="A97" s="557"/>
      <c r="B97" s="566"/>
      <c r="C97" s="566"/>
      <c r="D97" s="557"/>
      <c r="E97" s="557"/>
      <c r="F97" s="21" t="s">
        <v>124</v>
      </c>
      <c r="G97" s="557"/>
      <c r="H97" s="557"/>
      <c r="I97" s="557"/>
      <c r="J97" s="576"/>
      <c r="K97" s="563"/>
      <c r="L97" s="585"/>
      <c r="M97" s="572"/>
      <c r="N97" s="573"/>
      <c r="O97" s="8"/>
      <c r="P97" s="8"/>
      <c r="Q97" s="8"/>
      <c r="R97" s="8"/>
      <c r="S97" s="8"/>
      <c r="T97" s="8"/>
    </row>
    <row r="98" spans="1:20" s="124" customFormat="1" ht="58.5">
      <c r="A98" s="558"/>
      <c r="B98" s="567"/>
      <c r="C98" s="567"/>
      <c r="D98" s="558"/>
      <c r="E98" s="558"/>
      <c r="F98" s="125" t="s">
        <v>123</v>
      </c>
      <c r="G98" s="558"/>
      <c r="H98" s="558"/>
      <c r="I98" s="558"/>
      <c r="J98" s="577"/>
      <c r="K98" s="564"/>
      <c r="L98" s="586"/>
      <c r="M98" s="574"/>
      <c r="N98" s="575"/>
      <c r="O98" s="8"/>
      <c r="P98" s="8"/>
      <c r="Q98" s="8"/>
      <c r="R98" s="8"/>
      <c r="S98" s="8"/>
      <c r="T98" s="8"/>
    </row>
    <row r="99" spans="1:20" s="124" customFormat="1" ht="39">
      <c r="A99" s="110">
        <v>28</v>
      </c>
      <c r="B99" s="135" t="s">
        <v>128</v>
      </c>
      <c r="C99" s="104" t="s">
        <v>132</v>
      </c>
      <c r="D99" s="110"/>
      <c r="E99" s="111">
        <v>2553</v>
      </c>
      <c r="F99" s="126" t="s">
        <v>68</v>
      </c>
      <c r="G99" s="112" t="s">
        <v>54</v>
      </c>
      <c r="H99" s="110" t="s">
        <v>54</v>
      </c>
      <c r="I99" s="110" t="s">
        <v>54</v>
      </c>
      <c r="J99" s="134" t="s">
        <v>53</v>
      </c>
      <c r="K99" s="133">
        <v>1</v>
      </c>
      <c r="L99" s="130"/>
      <c r="M99" s="598"/>
      <c r="N99" s="599"/>
      <c r="O99" s="8"/>
      <c r="P99" s="8"/>
      <c r="Q99" s="8"/>
      <c r="R99" s="8"/>
      <c r="S99" s="8"/>
      <c r="T99" s="8"/>
    </row>
    <row r="100" spans="1:20" s="124" customFormat="1" ht="58.5" customHeight="1">
      <c r="A100" s="17"/>
      <c r="B100" s="11"/>
      <c r="C100" s="104" t="s">
        <v>828</v>
      </c>
      <c r="D100" s="268"/>
      <c r="E100" s="268"/>
      <c r="F100" s="270"/>
      <c r="G100" s="273"/>
      <c r="H100" s="268"/>
      <c r="I100" s="268"/>
      <c r="J100" s="268"/>
      <c r="K100" s="274"/>
      <c r="L100" s="276" t="s">
        <v>823</v>
      </c>
      <c r="M100" s="594" t="s">
        <v>706</v>
      </c>
      <c r="N100" s="595"/>
      <c r="O100" s="8"/>
      <c r="P100" s="8"/>
      <c r="Q100" s="8"/>
      <c r="R100" s="8"/>
      <c r="S100" s="8"/>
      <c r="T100" s="8"/>
    </row>
    <row r="101" spans="1:20" s="124" customFormat="1" ht="58.5" customHeight="1">
      <c r="A101" s="17"/>
      <c r="B101" s="61"/>
      <c r="C101" s="104" t="s">
        <v>829</v>
      </c>
      <c r="D101" s="268"/>
      <c r="E101" s="265"/>
      <c r="F101" s="270"/>
      <c r="G101" s="131"/>
      <c r="H101" s="268"/>
      <c r="I101" s="265"/>
      <c r="J101" s="268"/>
      <c r="K101" s="276"/>
      <c r="L101" s="129" t="s">
        <v>824</v>
      </c>
      <c r="M101" s="594" t="s">
        <v>710</v>
      </c>
      <c r="N101" s="595"/>
      <c r="O101" s="8"/>
      <c r="P101" s="8"/>
      <c r="Q101" s="8"/>
      <c r="R101" s="8"/>
      <c r="S101" s="8"/>
      <c r="T101" s="8"/>
    </row>
    <row r="102" spans="1:20" s="124" customFormat="1" ht="42" customHeight="1">
      <c r="A102" s="17"/>
      <c r="B102" s="132"/>
      <c r="C102" s="104" t="s">
        <v>830</v>
      </c>
      <c r="D102" s="17"/>
      <c r="E102" s="113"/>
      <c r="F102" s="21"/>
      <c r="G102" s="131"/>
      <c r="H102" s="17"/>
      <c r="I102" s="113"/>
      <c r="J102" s="17"/>
      <c r="K102" s="130"/>
      <c r="L102" s="129" t="s">
        <v>825</v>
      </c>
      <c r="M102" s="594" t="s">
        <v>709</v>
      </c>
      <c r="N102" s="595"/>
      <c r="O102" s="8"/>
      <c r="P102" s="8"/>
      <c r="Q102" s="8"/>
      <c r="R102" s="8"/>
      <c r="S102" s="8"/>
      <c r="T102" s="8"/>
    </row>
    <row r="103" spans="1:20" s="124" customFormat="1" ht="42" customHeight="1">
      <c r="A103" s="17"/>
      <c r="B103" s="109"/>
      <c r="C103" s="104" t="s">
        <v>831</v>
      </c>
      <c r="D103" s="17"/>
      <c r="E103" s="113"/>
      <c r="F103" s="21"/>
      <c r="G103" s="131"/>
      <c r="H103" s="17"/>
      <c r="I103" s="113"/>
      <c r="J103" s="17"/>
      <c r="K103" s="130"/>
      <c r="L103" s="129" t="s">
        <v>826</v>
      </c>
      <c r="M103" s="594" t="s">
        <v>708</v>
      </c>
      <c r="N103" s="595"/>
      <c r="O103" s="8"/>
      <c r="P103" s="8"/>
      <c r="Q103" s="8"/>
      <c r="R103" s="8"/>
      <c r="S103" s="8"/>
      <c r="T103" s="8"/>
    </row>
    <row r="104" spans="1:20" s="124" customFormat="1" ht="42" customHeight="1">
      <c r="A104" s="269"/>
      <c r="B104" s="56"/>
      <c r="C104" s="102" t="s">
        <v>832</v>
      </c>
      <c r="D104" s="269"/>
      <c r="E104" s="123"/>
      <c r="F104" s="271"/>
      <c r="G104" s="128"/>
      <c r="H104" s="269"/>
      <c r="I104" s="123"/>
      <c r="J104" s="269"/>
      <c r="K104" s="277"/>
      <c r="L104" s="127" t="s">
        <v>827</v>
      </c>
      <c r="M104" s="596" t="s">
        <v>707</v>
      </c>
      <c r="N104" s="597"/>
      <c r="O104" s="8"/>
      <c r="P104" s="8"/>
      <c r="Q104" s="8"/>
      <c r="R104" s="8"/>
      <c r="S104" s="8"/>
      <c r="T104" s="8"/>
    </row>
    <row r="106" spans="1:19" s="309" customFormat="1" ht="19.5">
      <c r="A106" s="318"/>
      <c r="B106" s="308" t="s">
        <v>930</v>
      </c>
      <c r="C106" s="333" t="s">
        <v>929</v>
      </c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O106" s="310"/>
      <c r="P106" s="310"/>
      <c r="Q106" s="310"/>
      <c r="R106" s="310"/>
      <c r="S106" s="310"/>
    </row>
    <row r="107" spans="1:19" s="309" customFormat="1" ht="19.5">
      <c r="A107" s="313"/>
      <c r="B107" s="332"/>
      <c r="C107" s="320" t="s">
        <v>931</v>
      </c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O107" s="310"/>
      <c r="P107" s="310"/>
      <c r="Q107" s="310"/>
      <c r="R107" s="310"/>
      <c r="S107" s="310"/>
    </row>
  </sheetData>
  <sheetProtection/>
  <mergeCells count="129">
    <mergeCell ref="M42:N42"/>
    <mergeCell ref="M41:N41"/>
    <mergeCell ref="M46:N46"/>
    <mergeCell ref="M47:N47"/>
    <mergeCell ref="M34:N34"/>
    <mergeCell ref="M33:N33"/>
    <mergeCell ref="M40:N40"/>
    <mergeCell ref="M39:N39"/>
    <mergeCell ref="M38:N38"/>
    <mergeCell ref="M35:N35"/>
    <mergeCell ref="M36:N36"/>
    <mergeCell ref="M37:N37"/>
    <mergeCell ref="M90:N90"/>
    <mergeCell ref="M89:N89"/>
    <mergeCell ref="M88:N88"/>
    <mergeCell ref="M85:N85"/>
    <mergeCell ref="M86:N86"/>
    <mergeCell ref="M87:N87"/>
    <mergeCell ref="M62:N62"/>
    <mergeCell ref="M58:N58"/>
    <mergeCell ref="M100:N100"/>
    <mergeCell ref="M103:N103"/>
    <mergeCell ref="M104:N104"/>
    <mergeCell ref="M102:N102"/>
    <mergeCell ref="M101:N101"/>
    <mergeCell ref="M99:N99"/>
    <mergeCell ref="M54:N54"/>
    <mergeCell ref="M96:N98"/>
    <mergeCell ref="M82:N82"/>
    <mergeCell ref="M83:N83"/>
    <mergeCell ref="M84:N84"/>
    <mergeCell ref="M91:N91"/>
    <mergeCell ref="M63:N63"/>
    <mergeCell ref="M55:N55"/>
    <mergeCell ref="M76:N76"/>
    <mergeCell ref="M67:N67"/>
    <mergeCell ref="M27:N27"/>
    <mergeCell ref="M28:N28"/>
    <mergeCell ref="M32:N32"/>
    <mergeCell ref="M61:N61"/>
    <mergeCell ref="M45:N45"/>
    <mergeCell ref="M48:N48"/>
    <mergeCell ref="M44:N44"/>
    <mergeCell ref="M43:N43"/>
    <mergeCell ref="M57:N57"/>
    <mergeCell ref="M53:N53"/>
    <mergeCell ref="M51:N51"/>
    <mergeCell ref="M52:N52"/>
    <mergeCell ref="M56:N56"/>
    <mergeCell ref="B18:C18"/>
    <mergeCell ref="M18:N18"/>
    <mergeCell ref="B59:C59"/>
    <mergeCell ref="M59:N59"/>
    <mergeCell ref="M19:N19"/>
    <mergeCell ref="M25:N25"/>
    <mergeCell ref="M26:N26"/>
    <mergeCell ref="M13:N13"/>
    <mergeCell ref="M15:N15"/>
    <mergeCell ref="M60:N60"/>
    <mergeCell ref="M24:N24"/>
    <mergeCell ref="M29:N29"/>
    <mergeCell ref="M30:N30"/>
    <mergeCell ref="M20:N20"/>
    <mergeCell ref="M21:N21"/>
    <mergeCell ref="M22:N22"/>
    <mergeCell ref="M23:N23"/>
    <mergeCell ref="M68:N68"/>
    <mergeCell ref="M74:N74"/>
    <mergeCell ref="M73:N73"/>
    <mergeCell ref="M72:N72"/>
    <mergeCell ref="M71:N71"/>
    <mergeCell ref="M70:N70"/>
    <mergeCell ref="M69:N69"/>
    <mergeCell ref="M65:N65"/>
    <mergeCell ref="M66:N66"/>
    <mergeCell ref="C96:C98"/>
    <mergeCell ref="I96:I98"/>
    <mergeCell ref="J93:J95"/>
    <mergeCell ref="D96:D98"/>
    <mergeCell ref="L96:L98"/>
    <mergeCell ref="G96:G98"/>
    <mergeCell ref="H96:H98"/>
    <mergeCell ref="M75:N75"/>
    <mergeCell ref="E96:E98"/>
    <mergeCell ref="A96:A98"/>
    <mergeCell ref="B96:B98"/>
    <mergeCell ref="J96:J98"/>
    <mergeCell ref="K96:K98"/>
    <mergeCell ref="D93:D95"/>
    <mergeCell ref="E93:E95"/>
    <mergeCell ref="G93:G95"/>
    <mergeCell ref="A93:A95"/>
    <mergeCell ref="H93:H95"/>
    <mergeCell ref="I93:I95"/>
    <mergeCell ref="B93:B95"/>
    <mergeCell ref="K93:K95"/>
    <mergeCell ref="C93:C95"/>
    <mergeCell ref="A92:N92"/>
    <mergeCell ref="L93:L95"/>
    <mergeCell ref="M93:N95"/>
    <mergeCell ref="M14:N14"/>
    <mergeCell ref="K4:K5"/>
    <mergeCell ref="L4:N5"/>
    <mergeCell ref="L6:N6"/>
    <mergeCell ref="M16:N16"/>
    <mergeCell ref="M8:N8"/>
    <mergeCell ref="M9:N9"/>
    <mergeCell ref="M10:N10"/>
    <mergeCell ref="M11:N11"/>
    <mergeCell ref="M12:N12"/>
    <mergeCell ref="A1:F1"/>
    <mergeCell ref="A2:D2"/>
    <mergeCell ref="A4:A5"/>
    <mergeCell ref="B4:B5"/>
    <mergeCell ref="C4:C5"/>
    <mergeCell ref="A7:N7"/>
    <mergeCell ref="D4:D5"/>
    <mergeCell ref="E4:E5"/>
    <mergeCell ref="F4:F5"/>
    <mergeCell ref="M80:N80"/>
    <mergeCell ref="M81:N81"/>
    <mergeCell ref="A17:N17"/>
    <mergeCell ref="M79:N79"/>
    <mergeCell ref="M49:N49"/>
    <mergeCell ref="M50:N50"/>
    <mergeCell ref="M77:N77"/>
    <mergeCell ref="M78:N78"/>
    <mergeCell ref="M31:N31"/>
    <mergeCell ref="M64:N64"/>
  </mergeCells>
  <hyperlinks>
    <hyperlink ref="C106:M106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12" r:id="rId2" display="นศ.5"/>
    <hyperlink ref="L13" r:id="rId3" display="นศ.6"/>
    <hyperlink ref="L14" r:id="rId4" display="นศ.7"/>
    <hyperlink ref="L15" r:id="rId5" display="นศ.8"/>
    <hyperlink ref="L16" r:id="rId6" display="นศ.9"/>
    <hyperlink ref="L19" r:id="rId7" display="นศ.10"/>
    <hyperlink ref="L20" r:id="rId8" display="นศ.11"/>
    <hyperlink ref="L21" r:id="rId9" display="นศ.12"/>
    <hyperlink ref="L22" r:id="rId10" display="นศ.13"/>
    <hyperlink ref="L23" r:id="rId11" display="นศ.14"/>
    <hyperlink ref="L24" r:id="rId12" display="นศ.15"/>
    <hyperlink ref="L25" r:id="rId13" display="นศ.16"/>
    <hyperlink ref="L26" r:id="rId14" display="นศ.17"/>
    <hyperlink ref="L27" r:id="rId15" display="นศ.18"/>
    <hyperlink ref="L28" r:id="rId16" display="นศ.19"/>
    <hyperlink ref="L60" r:id="rId17" display="นศ.29"/>
    <hyperlink ref="L61" r:id="rId18" display="นศ.30"/>
    <hyperlink ref="L62" r:id="rId19" display="นศ.31"/>
    <hyperlink ref="L63" r:id="rId20" display="นศ.32"/>
    <hyperlink ref="L64" r:id="rId21" display="นศ.33"/>
    <hyperlink ref="L65" r:id="rId22" display="นศ.34"/>
    <hyperlink ref="L66" r:id="rId23" display="นศ.35"/>
    <hyperlink ref="L67" r:id="rId24" display="นศ.36"/>
    <hyperlink ref="L68" r:id="rId25" display="นศ.37"/>
    <hyperlink ref="L69" r:id="rId26" display="นศ.38"/>
    <hyperlink ref="L70" r:id="rId27" display="นศ.39"/>
    <hyperlink ref="L71" r:id="rId28" display="นศ.40"/>
    <hyperlink ref="L72" r:id="rId29" display="นศ.41"/>
    <hyperlink ref="L73" r:id="rId30" display="นศ.42"/>
    <hyperlink ref="L74" r:id="rId31" display="นศ.43"/>
    <hyperlink ref="L93:L95" r:id="rId32" display="นศ.44"/>
    <hyperlink ref="L96:L98" r:id="rId33" display="นศ.4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4"/>
  <headerFooter>
    <oddHeader>&amp;R&amp;"TH SarabunPSK,Regular"&amp;14&amp;P</oddHeader>
    <oddFooter>&amp;L&amp;"TH SarabunPSK,Regular"&amp;14สาขาวิชานิเทศศาสตร์</oddFooter>
  </headerFooter>
  <rowBreaks count="10" manualBreakCount="10">
    <brk id="23" max="255" man="1"/>
    <brk id="28" max="255" man="1"/>
    <brk id="35" max="255" man="1"/>
    <brk id="41" max="255" man="1"/>
    <brk id="46" max="255" man="1"/>
    <brk id="53" max="255" man="1"/>
    <brk id="63" max="255" man="1"/>
    <brk id="71" max="255" man="1"/>
    <brk id="81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="70" zoomScaleNormal="70" zoomScaleSheetLayoutView="80" zoomScalePageLayoutView="70" workbookViewId="0" topLeftCell="A1">
      <selection activeCell="H10" sqref="H10"/>
    </sheetView>
  </sheetViews>
  <sheetFormatPr defaultColWidth="9.140625" defaultRowHeight="15"/>
  <cols>
    <col min="1" max="1" width="5.00390625" style="13" customWidth="1"/>
    <col min="2" max="2" width="22.42187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6"/>
      <c r="P4" s="66"/>
      <c r="Q4" s="66"/>
      <c r="R4" s="66"/>
      <c r="S4" s="66"/>
    </row>
    <row r="5" spans="1:14" ht="19.5">
      <c r="A5" s="538"/>
      <c r="B5" s="539"/>
      <c r="C5" s="538"/>
      <c r="D5" s="539"/>
      <c r="E5" s="539"/>
      <c r="F5" s="539"/>
      <c r="G5" s="65">
        <v>0.25</v>
      </c>
      <c r="H5" s="7">
        <v>0.5</v>
      </c>
      <c r="I5" s="6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19</v>
      </c>
      <c r="C6" s="3"/>
      <c r="D6" s="3"/>
      <c r="E6" s="3"/>
      <c r="F6" s="3"/>
      <c r="G6" s="3"/>
      <c r="H6" s="3"/>
      <c r="I6" s="3"/>
      <c r="J6" s="3"/>
      <c r="K6" s="52">
        <f>SUM(K8:K42)</f>
        <v>8.75</v>
      </c>
      <c r="L6" s="546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ht="61.5" customHeight="1">
      <c r="A8" s="14">
        <v>1</v>
      </c>
      <c r="B8" s="98" t="s">
        <v>303</v>
      </c>
      <c r="C8" s="98" t="s">
        <v>304</v>
      </c>
      <c r="D8" s="14">
        <v>2553</v>
      </c>
      <c r="E8" s="14">
        <v>2553</v>
      </c>
      <c r="F8" s="215" t="s">
        <v>68</v>
      </c>
      <c r="G8" s="139" t="s">
        <v>53</v>
      </c>
      <c r="H8" s="14" t="s">
        <v>54</v>
      </c>
      <c r="I8" s="14" t="s">
        <v>54</v>
      </c>
      <c r="J8" s="14" t="s">
        <v>54</v>
      </c>
      <c r="K8" s="138">
        <v>0.25</v>
      </c>
      <c r="L8" s="422" t="s">
        <v>842</v>
      </c>
      <c r="M8" s="520" t="s">
        <v>903</v>
      </c>
      <c r="N8" s="521"/>
      <c r="T8" s="13"/>
    </row>
    <row r="9" spans="1:19" s="81" customFormat="1" ht="19.5">
      <c r="A9" s="548" t="s">
        <v>48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80"/>
      <c r="P9" s="80"/>
      <c r="Q9" s="80"/>
      <c r="R9" s="80"/>
      <c r="S9" s="80"/>
    </row>
    <row r="10" spans="1:14" s="8" customFormat="1" ht="63.75" customHeight="1">
      <c r="A10" s="14">
        <v>2</v>
      </c>
      <c r="B10" s="98" t="s">
        <v>307</v>
      </c>
      <c r="C10" s="137" t="s">
        <v>309</v>
      </c>
      <c r="D10" s="14">
        <v>2553</v>
      </c>
      <c r="E10" s="138">
        <v>2553</v>
      </c>
      <c r="F10" s="137" t="s">
        <v>308</v>
      </c>
      <c r="G10" s="14" t="s">
        <v>54</v>
      </c>
      <c r="H10" s="139" t="s">
        <v>53</v>
      </c>
      <c r="I10" s="14" t="s">
        <v>54</v>
      </c>
      <c r="J10" s="14" t="s">
        <v>54</v>
      </c>
      <c r="K10" s="140">
        <v>0.5</v>
      </c>
      <c r="L10" s="461" t="s">
        <v>843</v>
      </c>
      <c r="M10" s="520" t="s">
        <v>1616</v>
      </c>
      <c r="N10" s="521"/>
    </row>
    <row r="11" spans="1:14" s="8" customFormat="1" ht="42" customHeight="1">
      <c r="A11" s="14">
        <v>3</v>
      </c>
      <c r="B11" s="98" t="s">
        <v>307</v>
      </c>
      <c r="C11" s="137" t="s">
        <v>306</v>
      </c>
      <c r="D11" s="14">
        <v>2553</v>
      </c>
      <c r="E11" s="138">
        <v>2553</v>
      </c>
      <c r="F11" s="137" t="s">
        <v>305</v>
      </c>
      <c r="G11" s="14" t="s">
        <v>54</v>
      </c>
      <c r="H11" s="139" t="s">
        <v>53</v>
      </c>
      <c r="I11" s="14" t="s">
        <v>54</v>
      </c>
      <c r="J11" s="14" t="s">
        <v>54</v>
      </c>
      <c r="K11" s="140">
        <v>0.5</v>
      </c>
      <c r="L11" s="461" t="s">
        <v>844</v>
      </c>
      <c r="M11" s="574" t="s">
        <v>1617</v>
      </c>
      <c r="N11" s="575"/>
    </row>
    <row r="12" spans="1:19" s="81" customFormat="1" ht="19.5">
      <c r="A12" s="548" t="s">
        <v>49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/>
      <c r="O12" s="80"/>
      <c r="P12" s="80"/>
      <c r="Q12" s="80"/>
      <c r="R12" s="80"/>
      <c r="S12" s="80"/>
    </row>
    <row r="13" spans="1:14" ht="19.5">
      <c r="A13" s="121"/>
      <c r="B13" s="530" t="s">
        <v>76</v>
      </c>
      <c r="C13" s="531"/>
      <c r="D13" s="138"/>
      <c r="E13" s="116"/>
      <c r="F13" s="255"/>
      <c r="G13" s="116"/>
      <c r="H13" s="292"/>
      <c r="I13" s="116"/>
      <c r="J13" s="216"/>
      <c r="K13" s="116"/>
      <c r="L13" s="122"/>
      <c r="M13" s="590"/>
      <c r="N13" s="582"/>
    </row>
    <row r="14" spans="1:20" ht="65.25" customHeight="1">
      <c r="A14" s="110">
        <v>4</v>
      </c>
      <c r="B14" s="216" t="s">
        <v>321</v>
      </c>
      <c r="C14" s="104" t="s">
        <v>845</v>
      </c>
      <c r="D14" s="293"/>
      <c r="E14" s="275">
        <v>2553</v>
      </c>
      <c r="F14" s="279" t="s">
        <v>155</v>
      </c>
      <c r="G14" s="275" t="s">
        <v>54</v>
      </c>
      <c r="H14" s="275" t="s">
        <v>54</v>
      </c>
      <c r="I14" s="272" t="s">
        <v>53</v>
      </c>
      <c r="J14" s="275" t="s">
        <v>54</v>
      </c>
      <c r="K14" s="190">
        <v>0.75</v>
      </c>
      <c r="L14" s="463" t="s">
        <v>897</v>
      </c>
      <c r="M14" s="570" t="s">
        <v>320</v>
      </c>
      <c r="N14" s="571"/>
      <c r="T14" s="13"/>
    </row>
    <row r="15" spans="1:20" ht="65.25" customHeight="1">
      <c r="A15" s="103"/>
      <c r="C15" s="104" t="s">
        <v>846</v>
      </c>
      <c r="D15" s="184"/>
      <c r="E15" s="103"/>
      <c r="F15" s="179"/>
      <c r="G15" s="103"/>
      <c r="H15" s="103"/>
      <c r="I15" s="103"/>
      <c r="J15" s="103"/>
      <c r="K15" s="103"/>
      <c r="L15" s="463" t="s">
        <v>896</v>
      </c>
      <c r="M15" s="572" t="s">
        <v>319</v>
      </c>
      <c r="N15" s="573"/>
      <c r="T15" s="13"/>
    </row>
    <row r="16" spans="1:20" ht="42" customHeight="1">
      <c r="A16" s="100"/>
      <c r="B16" s="101"/>
      <c r="C16" s="294" t="s">
        <v>847</v>
      </c>
      <c r="D16" s="100"/>
      <c r="E16" s="100"/>
      <c r="F16" s="100"/>
      <c r="G16" s="100"/>
      <c r="H16" s="100"/>
      <c r="I16" s="100"/>
      <c r="J16" s="100"/>
      <c r="K16" s="177"/>
      <c r="L16" s="464" t="s">
        <v>895</v>
      </c>
      <c r="M16" s="574" t="s">
        <v>318</v>
      </c>
      <c r="N16" s="575"/>
      <c r="T16" s="13"/>
    </row>
    <row r="17" spans="1:20" ht="63" customHeight="1">
      <c r="A17" s="17">
        <v>5</v>
      </c>
      <c r="B17" s="105" t="s">
        <v>317</v>
      </c>
      <c r="C17" s="104" t="s">
        <v>848</v>
      </c>
      <c r="D17" s="113"/>
      <c r="E17" s="268">
        <v>2553</v>
      </c>
      <c r="F17" s="109" t="s">
        <v>68</v>
      </c>
      <c r="G17" s="17" t="s">
        <v>54</v>
      </c>
      <c r="H17" s="113" t="s">
        <v>54</v>
      </c>
      <c r="I17" s="108" t="s">
        <v>53</v>
      </c>
      <c r="J17" s="113" t="s">
        <v>54</v>
      </c>
      <c r="K17" s="106">
        <v>0.75</v>
      </c>
      <c r="L17" s="66" t="s">
        <v>894</v>
      </c>
      <c r="M17" s="524" t="s">
        <v>902</v>
      </c>
      <c r="N17" s="525"/>
      <c r="T17" s="13"/>
    </row>
    <row r="18" spans="1:20" ht="99.75" customHeight="1">
      <c r="A18" s="103"/>
      <c r="C18" s="104" t="s">
        <v>849</v>
      </c>
      <c r="E18" s="103"/>
      <c r="G18" s="103"/>
      <c r="I18" s="103"/>
      <c r="K18" s="103"/>
      <c r="L18" s="66" t="s">
        <v>898</v>
      </c>
      <c r="M18" s="524" t="s">
        <v>901</v>
      </c>
      <c r="N18" s="525"/>
      <c r="T18" s="13"/>
    </row>
    <row r="19" spans="1:20" ht="100.5" customHeight="1">
      <c r="A19" s="100"/>
      <c r="B19" s="101"/>
      <c r="C19" s="102" t="s">
        <v>850</v>
      </c>
      <c r="D19" s="101"/>
      <c r="E19" s="100"/>
      <c r="F19" s="101"/>
      <c r="G19" s="100"/>
      <c r="H19" s="101"/>
      <c r="I19" s="100"/>
      <c r="J19" s="101"/>
      <c r="K19" s="100"/>
      <c r="L19" s="66" t="s">
        <v>899</v>
      </c>
      <c r="M19" s="524" t="s">
        <v>900</v>
      </c>
      <c r="N19" s="525"/>
      <c r="T19" s="13"/>
    </row>
    <row r="20" spans="1:20" ht="43.5" customHeight="1">
      <c r="A20" s="17">
        <v>6</v>
      </c>
      <c r="B20" s="8" t="s">
        <v>316</v>
      </c>
      <c r="C20" s="104" t="s">
        <v>851</v>
      </c>
      <c r="D20" s="113"/>
      <c r="E20" s="268">
        <v>2553</v>
      </c>
      <c r="F20" s="109" t="s">
        <v>68</v>
      </c>
      <c r="G20" s="17" t="s">
        <v>54</v>
      </c>
      <c r="H20" s="113" t="s">
        <v>54</v>
      </c>
      <c r="I20" s="108" t="s">
        <v>53</v>
      </c>
      <c r="J20" s="113" t="s">
        <v>54</v>
      </c>
      <c r="K20" s="106">
        <v>0.75</v>
      </c>
      <c r="L20" s="66"/>
      <c r="M20" s="524"/>
      <c r="N20" s="525"/>
      <c r="T20" s="13"/>
    </row>
    <row r="21" spans="1:20" ht="83.25" customHeight="1">
      <c r="A21" s="103"/>
      <c r="C21" s="104" t="s">
        <v>852</v>
      </c>
      <c r="E21" s="103"/>
      <c r="G21" s="103"/>
      <c r="I21" s="103"/>
      <c r="K21" s="103"/>
      <c r="L21" s="66"/>
      <c r="M21" s="554"/>
      <c r="N21" s="554"/>
      <c r="T21" s="13"/>
    </row>
    <row r="22" spans="1:20" ht="83.25" customHeight="1">
      <c r="A22" s="103"/>
      <c r="C22" s="104" t="s">
        <v>853</v>
      </c>
      <c r="E22" s="103"/>
      <c r="G22" s="103"/>
      <c r="I22" s="103"/>
      <c r="K22" s="103"/>
      <c r="M22" s="555"/>
      <c r="N22" s="551"/>
      <c r="T22" s="13"/>
    </row>
    <row r="23" spans="1:20" ht="82.5" customHeight="1">
      <c r="A23" s="100"/>
      <c r="B23" s="102"/>
      <c r="C23" s="102" t="s">
        <v>854</v>
      </c>
      <c r="D23" s="100"/>
      <c r="E23" s="177"/>
      <c r="F23" s="100"/>
      <c r="G23" s="100"/>
      <c r="H23" s="100"/>
      <c r="I23" s="100"/>
      <c r="J23" s="100"/>
      <c r="K23" s="100"/>
      <c r="L23" s="101"/>
      <c r="M23" s="593"/>
      <c r="N23" s="552"/>
      <c r="T23" s="13"/>
    </row>
    <row r="24" spans="1:20" ht="60.75" customHeight="1">
      <c r="A24" s="17">
        <v>7</v>
      </c>
      <c r="B24" s="8" t="s">
        <v>303</v>
      </c>
      <c r="C24" s="104" t="s">
        <v>855</v>
      </c>
      <c r="D24" s="113"/>
      <c r="E24" s="268">
        <v>2553</v>
      </c>
      <c r="F24" s="109" t="s">
        <v>68</v>
      </c>
      <c r="G24" s="17" t="s">
        <v>54</v>
      </c>
      <c r="H24" s="113" t="s">
        <v>54</v>
      </c>
      <c r="I24" s="108" t="s">
        <v>53</v>
      </c>
      <c r="J24" s="113" t="s">
        <v>54</v>
      </c>
      <c r="K24" s="106">
        <v>0.75</v>
      </c>
      <c r="M24" s="551"/>
      <c r="N24" s="551"/>
      <c r="T24" s="13"/>
    </row>
    <row r="25" spans="1:20" ht="42.75" customHeight="1">
      <c r="A25" s="103"/>
      <c r="B25" s="103"/>
      <c r="C25" s="104" t="s">
        <v>856</v>
      </c>
      <c r="D25" s="103"/>
      <c r="E25" s="103"/>
      <c r="F25" s="103"/>
      <c r="G25" s="103"/>
      <c r="H25" s="103"/>
      <c r="I25" s="103"/>
      <c r="J25" s="103"/>
      <c r="K25" s="103"/>
      <c r="L25" s="265"/>
      <c r="M25" s="604"/>
      <c r="N25" s="605"/>
      <c r="T25" s="13"/>
    </row>
    <row r="26" spans="1:20" ht="60.75" customHeight="1">
      <c r="A26" s="100"/>
      <c r="B26" s="188"/>
      <c r="C26" s="102" t="s">
        <v>857</v>
      </c>
      <c r="D26" s="101"/>
      <c r="E26" s="100"/>
      <c r="F26" s="101"/>
      <c r="G26" s="100"/>
      <c r="H26" s="101"/>
      <c r="I26" s="100"/>
      <c r="J26" s="101"/>
      <c r="K26" s="217"/>
      <c r="L26" s="184"/>
      <c r="M26" s="555"/>
      <c r="N26" s="551"/>
      <c r="T26" s="13"/>
    </row>
    <row r="27" spans="1:20" ht="42.75" customHeight="1">
      <c r="A27" s="17">
        <v>8</v>
      </c>
      <c r="B27" s="8" t="s">
        <v>315</v>
      </c>
      <c r="C27" s="104" t="s">
        <v>858</v>
      </c>
      <c r="D27" s="113"/>
      <c r="E27" s="268">
        <v>2553</v>
      </c>
      <c r="F27" s="109" t="s">
        <v>68</v>
      </c>
      <c r="G27" s="17" t="s">
        <v>54</v>
      </c>
      <c r="H27" s="113" t="s">
        <v>54</v>
      </c>
      <c r="I27" s="108" t="s">
        <v>53</v>
      </c>
      <c r="J27" s="113" t="s">
        <v>54</v>
      </c>
      <c r="K27" s="106">
        <v>0.75</v>
      </c>
      <c r="M27" s="551"/>
      <c r="N27" s="551"/>
      <c r="T27" s="13"/>
    </row>
    <row r="28" spans="1:20" ht="48" customHeight="1">
      <c r="A28" s="103"/>
      <c r="C28" s="104" t="s">
        <v>859</v>
      </c>
      <c r="E28" s="103"/>
      <c r="G28" s="103"/>
      <c r="I28" s="103"/>
      <c r="K28" s="103"/>
      <c r="M28" s="551"/>
      <c r="N28" s="551"/>
      <c r="T28" s="13"/>
    </row>
    <row r="29" spans="1:20" ht="48" customHeight="1">
      <c r="A29" s="100"/>
      <c r="B29" s="100"/>
      <c r="C29" s="102" t="s">
        <v>860</v>
      </c>
      <c r="D29" s="100"/>
      <c r="E29" s="100"/>
      <c r="F29" s="100"/>
      <c r="G29" s="100"/>
      <c r="H29" s="100"/>
      <c r="I29" s="100"/>
      <c r="J29" s="100"/>
      <c r="K29" s="217"/>
      <c r="L29" s="217"/>
      <c r="M29" s="593"/>
      <c r="N29" s="552"/>
      <c r="T29" s="13"/>
    </row>
    <row r="30" spans="1:20" s="124" customFormat="1" ht="84" customHeight="1">
      <c r="A30" s="17">
        <v>9</v>
      </c>
      <c r="B30" s="8" t="s">
        <v>314</v>
      </c>
      <c r="C30" s="104" t="s">
        <v>861</v>
      </c>
      <c r="D30" s="113"/>
      <c r="E30" s="268">
        <v>2553</v>
      </c>
      <c r="F30" s="109" t="s">
        <v>68</v>
      </c>
      <c r="G30" s="17" t="s">
        <v>54</v>
      </c>
      <c r="H30" s="113" t="s">
        <v>54</v>
      </c>
      <c r="I30" s="108" t="s">
        <v>53</v>
      </c>
      <c r="J30" s="113" t="s">
        <v>54</v>
      </c>
      <c r="K30" s="106">
        <v>0.75</v>
      </c>
      <c r="L30" s="8"/>
      <c r="M30" s="533"/>
      <c r="N30" s="533"/>
      <c r="O30" s="8"/>
      <c r="P30" s="8"/>
      <c r="Q30" s="8"/>
      <c r="R30" s="8"/>
      <c r="S30" s="8"/>
      <c r="T30" s="8"/>
    </row>
    <row r="31" spans="1:20" s="124" customFormat="1" ht="99" customHeight="1">
      <c r="A31" s="11"/>
      <c r="B31" s="11"/>
      <c r="C31" s="104" t="s">
        <v>862</v>
      </c>
      <c r="D31" s="11"/>
      <c r="E31" s="11"/>
      <c r="F31" s="11"/>
      <c r="G31" s="11"/>
      <c r="H31" s="11"/>
      <c r="I31" s="11"/>
      <c r="J31" s="11"/>
      <c r="K31" s="11"/>
      <c r="L31" s="61"/>
      <c r="M31" s="533"/>
      <c r="N31" s="533"/>
      <c r="O31" s="8"/>
      <c r="P31" s="8"/>
      <c r="Q31" s="8"/>
      <c r="R31" s="8"/>
      <c r="S31" s="8"/>
      <c r="T31" s="8"/>
    </row>
    <row r="32" spans="1:20" s="124" customFormat="1" ht="102.75" customHeight="1">
      <c r="A32" s="20"/>
      <c r="B32" s="56"/>
      <c r="C32" s="102" t="s">
        <v>863</v>
      </c>
      <c r="D32" s="56"/>
      <c r="E32" s="20"/>
      <c r="F32" s="56"/>
      <c r="G32" s="122"/>
      <c r="H32" s="20"/>
      <c r="I32" s="56"/>
      <c r="J32" s="20"/>
      <c r="K32" s="20"/>
      <c r="L32" s="295"/>
      <c r="M32" s="553"/>
      <c r="N32" s="554"/>
      <c r="O32" s="8"/>
      <c r="P32" s="8"/>
      <c r="Q32" s="8"/>
      <c r="R32" s="8"/>
      <c r="S32" s="8"/>
      <c r="T32" s="8"/>
    </row>
    <row r="33" spans="1:20" s="124" customFormat="1" ht="81.75" customHeight="1">
      <c r="A33" s="17">
        <v>10</v>
      </c>
      <c r="B33" s="8" t="s">
        <v>313</v>
      </c>
      <c r="C33" s="104" t="s">
        <v>864</v>
      </c>
      <c r="D33" s="113"/>
      <c r="E33" s="268">
        <v>2553</v>
      </c>
      <c r="F33" s="109" t="s">
        <v>68</v>
      </c>
      <c r="G33" s="17" t="s">
        <v>54</v>
      </c>
      <c r="H33" s="113" t="s">
        <v>54</v>
      </c>
      <c r="I33" s="108" t="s">
        <v>53</v>
      </c>
      <c r="J33" s="113" t="s">
        <v>54</v>
      </c>
      <c r="K33" s="129">
        <v>0.75</v>
      </c>
      <c r="L33" s="295"/>
      <c r="M33" s="533"/>
      <c r="N33" s="533"/>
      <c r="O33" s="8"/>
      <c r="P33" s="8"/>
      <c r="Q33" s="8"/>
      <c r="R33" s="8"/>
      <c r="S33" s="8"/>
      <c r="T33" s="8"/>
    </row>
    <row r="34" spans="1:20" ht="81" customHeight="1">
      <c r="A34" s="103"/>
      <c r="C34" s="104" t="s">
        <v>865</v>
      </c>
      <c r="E34" s="103"/>
      <c r="G34" s="103"/>
      <c r="I34" s="103"/>
      <c r="K34" s="103"/>
      <c r="M34" s="551"/>
      <c r="N34" s="551"/>
      <c r="T34" s="13"/>
    </row>
    <row r="35" spans="1:20" ht="98.25" customHeight="1">
      <c r="A35" s="100"/>
      <c r="B35" s="101"/>
      <c r="C35" s="102" t="s">
        <v>866</v>
      </c>
      <c r="D35" s="101"/>
      <c r="E35" s="100"/>
      <c r="F35" s="101"/>
      <c r="G35" s="100"/>
      <c r="H35" s="101"/>
      <c r="I35" s="100"/>
      <c r="J35" s="101"/>
      <c r="K35" s="100"/>
      <c r="L35" s="217"/>
      <c r="M35" s="593"/>
      <c r="N35" s="552"/>
      <c r="T35" s="13"/>
    </row>
    <row r="36" spans="1:20" s="124" customFormat="1" ht="61.5" customHeight="1">
      <c r="A36" s="17">
        <v>11</v>
      </c>
      <c r="B36" s="8" t="s">
        <v>312</v>
      </c>
      <c r="C36" s="104" t="s">
        <v>867</v>
      </c>
      <c r="D36" s="113"/>
      <c r="E36" s="297">
        <v>2553</v>
      </c>
      <c r="F36" s="109" t="s">
        <v>68</v>
      </c>
      <c r="G36" s="17" t="s">
        <v>54</v>
      </c>
      <c r="H36" s="113" t="s">
        <v>54</v>
      </c>
      <c r="I36" s="108" t="s">
        <v>53</v>
      </c>
      <c r="J36" s="113" t="s">
        <v>54</v>
      </c>
      <c r="K36" s="296">
        <v>0.75</v>
      </c>
      <c r="L36" s="61"/>
      <c r="M36" s="532"/>
      <c r="N36" s="533"/>
      <c r="O36" s="8"/>
      <c r="P36" s="8"/>
      <c r="Q36" s="8"/>
      <c r="R36" s="8"/>
      <c r="S36" s="8"/>
      <c r="T36" s="8"/>
    </row>
    <row r="37" spans="1:20" ht="64.5" customHeight="1">
      <c r="A37" s="103"/>
      <c r="C37" s="104" t="s">
        <v>868</v>
      </c>
      <c r="E37" s="103"/>
      <c r="G37" s="103"/>
      <c r="I37" s="103"/>
      <c r="K37" s="103"/>
      <c r="L37" s="185"/>
      <c r="M37" s="555"/>
      <c r="N37" s="551"/>
      <c r="T37" s="13"/>
    </row>
    <row r="38" spans="1:20" ht="48" customHeight="1">
      <c r="A38" s="100"/>
      <c r="B38" s="100"/>
      <c r="C38" s="102" t="s">
        <v>869</v>
      </c>
      <c r="D38" s="100"/>
      <c r="E38" s="100"/>
      <c r="F38" s="100"/>
      <c r="G38" s="100"/>
      <c r="H38" s="100"/>
      <c r="I38" s="100"/>
      <c r="J38" s="100"/>
      <c r="K38" s="100"/>
      <c r="L38" s="185"/>
      <c r="M38" s="555"/>
      <c r="N38" s="551"/>
      <c r="T38" s="13"/>
    </row>
    <row r="39" spans="1:20" ht="48" customHeight="1">
      <c r="A39" s="17">
        <v>12</v>
      </c>
      <c r="B39" s="8" t="s">
        <v>311</v>
      </c>
      <c r="C39" s="104" t="s">
        <v>870</v>
      </c>
      <c r="D39" s="113"/>
      <c r="E39" s="268">
        <v>2553</v>
      </c>
      <c r="F39" s="109" t="s">
        <v>68</v>
      </c>
      <c r="G39" s="17" t="s">
        <v>54</v>
      </c>
      <c r="H39" s="113" t="s">
        <v>54</v>
      </c>
      <c r="I39" s="108" t="s">
        <v>53</v>
      </c>
      <c r="J39" s="113" t="s">
        <v>54</v>
      </c>
      <c r="K39" s="129">
        <v>0.75</v>
      </c>
      <c r="L39" s="184"/>
      <c r="M39" s="555"/>
      <c r="N39" s="551"/>
      <c r="T39" s="13"/>
    </row>
    <row r="40" spans="1:20" ht="48" customHeight="1">
      <c r="A40" s="103"/>
      <c r="C40" s="104" t="s">
        <v>871</v>
      </c>
      <c r="E40" s="103"/>
      <c r="G40" s="103"/>
      <c r="I40" s="103"/>
      <c r="K40" s="184"/>
      <c r="L40" s="184"/>
      <c r="M40" s="555"/>
      <c r="N40" s="551"/>
      <c r="T40" s="13"/>
    </row>
    <row r="41" spans="1:20" ht="48" customHeight="1">
      <c r="A41" s="100"/>
      <c r="B41" s="20"/>
      <c r="C41" s="102" t="s">
        <v>872</v>
      </c>
      <c r="D41" s="100"/>
      <c r="E41" s="100"/>
      <c r="F41" s="100"/>
      <c r="G41" s="100"/>
      <c r="H41" s="100"/>
      <c r="I41" s="100"/>
      <c r="J41" s="100"/>
      <c r="K41" s="177"/>
      <c r="L41" s="217"/>
      <c r="M41" s="593"/>
      <c r="N41" s="552"/>
      <c r="T41" s="13"/>
    </row>
    <row r="42" spans="1:20" ht="102.75" customHeight="1">
      <c r="A42" s="17">
        <v>13</v>
      </c>
      <c r="B42" s="187" t="s">
        <v>310</v>
      </c>
      <c r="C42" s="104" t="s">
        <v>873</v>
      </c>
      <c r="D42" s="113"/>
      <c r="E42" s="268">
        <v>2553</v>
      </c>
      <c r="F42" s="109" t="s">
        <v>68</v>
      </c>
      <c r="G42" s="17" t="s">
        <v>54</v>
      </c>
      <c r="H42" s="113" t="s">
        <v>54</v>
      </c>
      <c r="I42" s="108" t="s">
        <v>53</v>
      </c>
      <c r="J42" s="113" t="s">
        <v>54</v>
      </c>
      <c r="K42" s="129">
        <v>0.75</v>
      </c>
      <c r="L42" s="184"/>
      <c r="M42" s="555"/>
      <c r="N42" s="551"/>
      <c r="T42" s="13"/>
    </row>
    <row r="43" spans="1:20" ht="102.75" customHeight="1">
      <c r="A43" s="103"/>
      <c r="C43" s="104" t="s">
        <v>874</v>
      </c>
      <c r="E43" s="103"/>
      <c r="G43" s="103"/>
      <c r="I43" s="103"/>
      <c r="K43" s="184"/>
      <c r="L43" s="184"/>
      <c r="M43" s="555"/>
      <c r="N43" s="551"/>
      <c r="T43" s="13"/>
    </row>
    <row r="44" spans="1:20" ht="99" customHeight="1">
      <c r="A44" s="103"/>
      <c r="B44" s="178"/>
      <c r="C44" s="104" t="s">
        <v>875</v>
      </c>
      <c r="E44" s="103"/>
      <c r="G44" s="103"/>
      <c r="I44" s="103"/>
      <c r="K44" s="184"/>
      <c r="L44" s="217"/>
      <c r="M44" s="593"/>
      <c r="N44" s="552"/>
      <c r="T44" s="13"/>
    </row>
    <row r="45" spans="1:19" s="81" customFormat="1" ht="19.5">
      <c r="A45" s="548" t="s">
        <v>50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602"/>
      <c r="M45" s="602"/>
      <c r="N45" s="603"/>
      <c r="O45" s="80"/>
      <c r="P45" s="80"/>
      <c r="Q45" s="80"/>
      <c r="R45" s="80"/>
      <c r="S45" s="80"/>
    </row>
    <row r="46" spans="1:19" s="305" customFormat="1" ht="19.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307"/>
      <c r="M46" s="600"/>
      <c r="N46" s="601"/>
      <c r="O46" s="187"/>
      <c r="P46" s="187"/>
      <c r="Q46" s="187"/>
      <c r="R46" s="187"/>
      <c r="S46" s="187"/>
    </row>
    <row r="48" spans="1:19" s="309" customFormat="1" ht="19.5">
      <c r="A48" s="318"/>
      <c r="B48" s="308" t="s">
        <v>930</v>
      </c>
      <c r="C48" s="333" t="s">
        <v>929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O48" s="310"/>
      <c r="P48" s="310"/>
      <c r="Q48" s="310"/>
      <c r="R48" s="310"/>
      <c r="S48" s="310"/>
    </row>
    <row r="49" spans="1:19" s="309" customFormat="1" ht="19.5">
      <c r="A49" s="313"/>
      <c r="B49" s="332"/>
      <c r="C49" s="320" t="s">
        <v>931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O49" s="310"/>
      <c r="P49" s="310"/>
      <c r="Q49" s="310"/>
      <c r="R49" s="310"/>
      <c r="S49" s="310"/>
    </row>
  </sheetData>
  <sheetProtection/>
  <mergeCells count="52">
    <mergeCell ref="M25:N25"/>
    <mergeCell ref="M26:N26"/>
    <mergeCell ref="M19:N19"/>
    <mergeCell ref="M20:N20"/>
    <mergeCell ref="M21:N21"/>
    <mergeCell ref="M22:N22"/>
    <mergeCell ref="M23:N23"/>
    <mergeCell ref="M24:N24"/>
    <mergeCell ref="M16:N16"/>
    <mergeCell ref="M17:N17"/>
    <mergeCell ref="M18:N18"/>
    <mergeCell ref="M13:N13"/>
    <mergeCell ref="M10:N10"/>
    <mergeCell ref="M11:N11"/>
    <mergeCell ref="M14:N14"/>
    <mergeCell ref="A12:N12"/>
    <mergeCell ref="E4:E5"/>
    <mergeCell ref="F4:F5"/>
    <mergeCell ref="K4:K5"/>
    <mergeCell ref="L4:N5"/>
    <mergeCell ref="L6:N6"/>
    <mergeCell ref="M15:N15"/>
    <mergeCell ref="A9:N9"/>
    <mergeCell ref="M32:N32"/>
    <mergeCell ref="A1:F1"/>
    <mergeCell ref="A2:D2"/>
    <mergeCell ref="A4:A5"/>
    <mergeCell ref="B4:B5"/>
    <mergeCell ref="C4:C5"/>
    <mergeCell ref="A7:N7"/>
    <mergeCell ref="D4:D5"/>
    <mergeCell ref="M8:N8"/>
    <mergeCell ref="B13:C13"/>
    <mergeCell ref="M33:N33"/>
    <mergeCell ref="M34:N34"/>
    <mergeCell ref="M35:N35"/>
    <mergeCell ref="M37:N37"/>
    <mergeCell ref="M36:N36"/>
    <mergeCell ref="M27:N27"/>
    <mergeCell ref="M28:N28"/>
    <mergeCell ref="M29:N29"/>
    <mergeCell ref="M30:N30"/>
    <mergeCell ref="M31:N31"/>
    <mergeCell ref="M46:N46"/>
    <mergeCell ref="M44:N44"/>
    <mergeCell ref="M38:N38"/>
    <mergeCell ref="M39:N39"/>
    <mergeCell ref="M40:N40"/>
    <mergeCell ref="M41:N41"/>
    <mergeCell ref="M42:N42"/>
    <mergeCell ref="M43:N43"/>
    <mergeCell ref="A45:N45"/>
  </mergeCells>
  <hyperlinks>
    <hyperlink ref="C48:M48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มศ.1"/>
    <hyperlink ref="L10" r:id="rId3" display="มศ.2"/>
    <hyperlink ref="L11" r:id="rId4" display="มศ.3"/>
    <hyperlink ref="L14" r:id="rId5" display="มศ.4"/>
    <hyperlink ref="L15" r:id="rId6" display="มศ.5"/>
    <hyperlink ref="L16" r:id="rId7" display="มศ.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8"/>
  <headerFooter>
    <oddHeader>&amp;R&amp;"TH SarabunPSK,Regular"&amp;14&amp;P</oddHeader>
    <oddFooter>&amp;L&amp;"TH SarabunPSK,Regular"&amp;14สาขาวิชามนุษยนิเวศศาสตร์</oddFooter>
  </headerFooter>
  <rowBreaks count="3" manualBreakCount="3">
    <brk id="16" max="255" man="1"/>
    <brk id="29" max="255" man="1"/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SheetLayoutView="80" zoomScalePageLayoutView="70" workbookViewId="0" topLeftCell="A29">
      <selection activeCell="B37" sqref="B37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6"/>
      <c r="P4" s="66"/>
      <c r="Q4" s="66"/>
      <c r="R4" s="66"/>
      <c r="S4" s="66"/>
    </row>
    <row r="5" spans="1:14" ht="19.5">
      <c r="A5" s="538"/>
      <c r="B5" s="539"/>
      <c r="C5" s="538"/>
      <c r="D5" s="539"/>
      <c r="E5" s="539"/>
      <c r="F5" s="539"/>
      <c r="G5" s="65">
        <v>0.25</v>
      </c>
      <c r="H5" s="7">
        <v>0.5</v>
      </c>
      <c r="I5" s="6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20</v>
      </c>
      <c r="C6" s="3"/>
      <c r="D6" s="3"/>
      <c r="E6" s="3"/>
      <c r="F6" s="3"/>
      <c r="G6" s="3"/>
      <c r="H6" s="3"/>
      <c r="I6" s="3"/>
      <c r="J6" s="3"/>
      <c r="K6" s="280">
        <f>SUM(K8:K37)</f>
        <v>5.75</v>
      </c>
      <c r="L6" s="547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14" s="8" customFormat="1" ht="61.5" customHeight="1">
      <c r="A8" s="14">
        <v>1</v>
      </c>
      <c r="B8" s="98" t="s">
        <v>324</v>
      </c>
      <c r="C8" s="137" t="s">
        <v>323</v>
      </c>
      <c r="D8" s="14">
        <v>2553</v>
      </c>
      <c r="E8" s="138">
        <v>2553</v>
      </c>
      <c r="F8" s="137" t="s">
        <v>68</v>
      </c>
      <c r="G8" s="139" t="s">
        <v>53</v>
      </c>
      <c r="H8" s="14" t="s">
        <v>54</v>
      </c>
      <c r="I8" s="14" t="s">
        <v>54</v>
      </c>
      <c r="J8" s="14" t="s">
        <v>54</v>
      </c>
      <c r="K8" s="140">
        <v>0.25</v>
      </c>
      <c r="L8" s="461" t="s">
        <v>322</v>
      </c>
      <c r="M8" s="520" t="s">
        <v>933</v>
      </c>
      <c r="N8" s="521"/>
    </row>
    <row r="9" spans="1:14" s="8" customFormat="1" ht="64.5" customHeight="1">
      <c r="A9" s="82">
        <v>2</v>
      </c>
      <c r="B9" s="222" t="s">
        <v>326</v>
      </c>
      <c r="C9" s="172" t="s">
        <v>332</v>
      </c>
      <c r="D9" s="88">
        <v>2553</v>
      </c>
      <c r="E9" s="82">
        <v>2553</v>
      </c>
      <c r="F9" s="157" t="s">
        <v>936</v>
      </c>
      <c r="G9" s="220" t="s">
        <v>53</v>
      </c>
      <c r="H9" s="82" t="s">
        <v>54</v>
      </c>
      <c r="I9" s="82" t="s">
        <v>54</v>
      </c>
      <c r="J9" s="82" t="s">
        <v>54</v>
      </c>
      <c r="K9" s="219">
        <v>0.25</v>
      </c>
      <c r="L9" s="462" t="s">
        <v>876</v>
      </c>
      <c r="M9" s="570" t="s">
        <v>934</v>
      </c>
      <c r="N9" s="571"/>
    </row>
    <row r="10" spans="1:14" s="8" customFormat="1" ht="63" customHeight="1">
      <c r="A10" s="82">
        <v>3</v>
      </c>
      <c r="B10" s="222" t="s">
        <v>326</v>
      </c>
      <c r="C10" s="172" t="s">
        <v>330</v>
      </c>
      <c r="D10" s="88">
        <v>2553</v>
      </c>
      <c r="E10" s="82">
        <v>2553</v>
      </c>
      <c r="F10" s="157" t="s">
        <v>936</v>
      </c>
      <c r="G10" s="220" t="s">
        <v>53</v>
      </c>
      <c r="H10" s="82" t="s">
        <v>54</v>
      </c>
      <c r="I10" s="82" t="s">
        <v>54</v>
      </c>
      <c r="J10" s="82" t="s">
        <v>54</v>
      </c>
      <c r="K10" s="219">
        <v>0.25</v>
      </c>
      <c r="L10" s="462" t="s">
        <v>331</v>
      </c>
      <c r="M10" s="570" t="s">
        <v>935</v>
      </c>
      <c r="N10" s="571"/>
    </row>
    <row r="11" spans="1:14" s="8" customFormat="1" ht="63" customHeight="1">
      <c r="A11" s="82">
        <v>4</v>
      </c>
      <c r="B11" s="222" t="s">
        <v>326</v>
      </c>
      <c r="C11" s="221" t="s">
        <v>329</v>
      </c>
      <c r="D11" s="90">
        <v>2553</v>
      </c>
      <c r="E11" s="82">
        <v>2553</v>
      </c>
      <c r="F11" s="157" t="s">
        <v>936</v>
      </c>
      <c r="G11" s="220" t="s">
        <v>53</v>
      </c>
      <c r="H11" s="82" t="s">
        <v>54</v>
      </c>
      <c r="I11" s="82" t="s">
        <v>54</v>
      </c>
      <c r="J11" s="82" t="s">
        <v>54</v>
      </c>
      <c r="K11" s="219">
        <v>0.25</v>
      </c>
      <c r="L11" s="461" t="s">
        <v>877</v>
      </c>
      <c r="M11" s="608" t="s">
        <v>937</v>
      </c>
      <c r="N11" s="609"/>
    </row>
    <row r="12" spans="1:14" s="8" customFormat="1" ht="63" customHeight="1">
      <c r="A12" s="207">
        <v>5</v>
      </c>
      <c r="B12" s="226" t="s">
        <v>326</v>
      </c>
      <c r="C12" s="153" t="s">
        <v>328</v>
      </c>
      <c r="D12" s="211">
        <v>2553</v>
      </c>
      <c r="E12" s="207">
        <v>2553</v>
      </c>
      <c r="F12" s="157" t="s">
        <v>936</v>
      </c>
      <c r="G12" s="225" t="s">
        <v>53</v>
      </c>
      <c r="H12" s="207" t="s">
        <v>54</v>
      </c>
      <c r="I12" s="207" t="s">
        <v>54</v>
      </c>
      <c r="J12" s="207" t="s">
        <v>54</v>
      </c>
      <c r="K12" s="224">
        <v>0.25</v>
      </c>
      <c r="L12" s="457" t="s">
        <v>878</v>
      </c>
      <c r="M12" s="608" t="s">
        <v>938</v>
      </c>
      <c r="N12" s="609"/>
    </row>
    <row r="13" spans="1:14" s="8" customFormat="1" ht="102" customHeight="1">
      <c r="A13" s="82">
        <v>6</v>
      </c>
      <c r="B13" s="222" t="s">
        <v>326</v>
      </c>
      <c r="C13" s="221" t="s">
        <v>327</v>
      </c>
      <c r="D13" s="90">
        <v>2553</v>
      </c>
      <c r="E13" s="82">
        <v>2553</v>
      </c>
      <c r="F13" s="444" t="s">
        <v>936</v>
      </c>
      <c r="G13" s="220" t="s">
        <v>53</v>
      </c>
      <c r="H13" s="82" t="s">
        <v>54</v>
      </c>
      <c r="I13" s="82" t="s">
        <v>54</v>
      </c>
      <c r="J13" s="82" t="s">
        <v>54</v>
      </c>
      <c r="K13" s="219">
        <v>0.25</v>
      </c>
      <c r="L13" s="462" t="s">
        <v>879</v>
      </c>
      <c r="M13" s="608" t="s">
        <v>939</v>
      </c>
      <c r="N13" s="609"/>
    </row>
    <row r="14" spans="1:14" s="8" customFormat="1" ht="104.25" customHeight="1">
      <c r="A14" s="82">
        <v>7</v>
      </c>
      <c r="B14" s="222" t="s">
        <v>326</v>
      </c>
      <c r="C14" s="221" t="s">
        <v>325</v>
      </c>
      <c r="D14" s="90">
        <v>2553</v>
      </c>
      <c r="E14" s="82">
        <v>2553</v>
      </c>
      <c r="F14" s="157" t="s">
        <v>936</v>
      </c>
      <c r="G14" s="220" t="s">
        <v>53</v>
      </c>
      <c r="H14" s="82" t="s">
        <v>54</v>
      </c>
      <c r="I14" s="82" t="s">
        <v>54</v>
      </c>
      <c r="J14" s="82" t="s">
        <v>54</v>
      </c>
      <c r="K14" s="219">
        <v>0.25</v>
      </c>
      <c r="L14" s="462" t="s">
        <v>880</v>
      </c>
      <c r="M14" s="608" t="s">
        <v>940</v>
      </c>
      <c r="N14" s="609"/>
    </row>
    <row r="15" spans="1:19" s="81" customFormat="1" ht="19.5">
      <c r="A15" s="548" t="s">
        <v>49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  <c r="O15" s="80"/>
      <c r="P15" s="80"/>
      <c r="Q15" s="80"/>
      <c r="R15" s="80"/>
      <c r="S15" s="80"/>
    </row>
    <row r="16" spans="1:19" s="299" customFormat="1" ht="19.5">
      <c r="A16" s="97"/>
      <c r="B16" s="522" t="s">
        <v>67</v>
      </c>
      <c r="C16" s="523"/>
      <c r="D16" s="98"/>
      <c r="E16" s="98"/>
      <c r="F16" s="98"/>
      <c r="G16" s="98"/>
      <c r="H16" s="98"/>
      <c r="I16" s="98"/>
      <c r="J16" s="98"/>
      <c r="K16" s="99"/>
      <c r="L16" s="99"/>
      <c r="M16" s="526"/>
      <c r="N16" s="527"/>
      <c r="O16" s="13"/>
      <c r="P16" s="13"/>
      <c r="Q16" s="13"/>
      <c r="R16" s="13"/>
      <c r="S16" s="13"/>
    </row>
    <row r="17" spans="1:20" s="227" customFormat="1" ht="48" customHeight="1">
      <c r="A17" s="160">
        <v>8</v>
      </c>
      <c r="B17" s="169" t="s">
        <v>348</v>
      </c>
      <c r="C17" s="149" t="s">
        <v>881</v>
      </c>
      <c r="D17" s="152"/>
      <c r="E17" s="160">
        <v>2553</v>
      </c>
      <c r="F17" s="150" t="s">
        <v>155</v>
      </c>
      <c r="G17" s="160" t="s">
        <v>54</v>
      </c>
      <c r="H17" s="95" t="s">
        <v>54</v>
      </c>
      <c r="I17" s="168" t="s">
        <v>53</v>
      </c>
      <c r="J17" s="95" t="s">
        <v>54</v>
      </c>
      <c r="K17" s="228">
        <v>0.75</v>
      </c>
      <c r="L17" s="425" t="s">
        <v>883</v>
      </c>
      <c r="M17" s="570" t="s">
        <v>347</v>
      </c>
      <c r="N17" s="571"/>
      <c r="O17" s="163"/>
      <c r="P17" s="163"/>
      <c r="Q17" s="163"/>
      <c r="R17" s="163"/>
      <c r="S17" s="163"/>
      <c r="T17" s="163"/>
    </row>
    <row r="18" spans="1:20" s="227" customFormat="1" ht="63" customHeight="1">
      <c r="A18" s="146"/>
      <c r="B18" s="164"/>
      <c r="C18" s="149" t="s">
        <v>882</v>
      </c>
      <c r="D18" s="163"/>
      <c r="E18" s="146"/>
      <c r="F18" s="163"/>
      <c r="G18" s="146"/>
      <c r="H18" s="163"/>
      <c r="I18" s="146"/>
      <c r="J18" s="163"/>
      <c r="K18" s="146"/>
      <c r="L18" s="463" t="s">
        <v>885</v>
      </c>
      <c r="M18" s="572" t="s">
        <v>346</v>
      </c>
      <c r="N18" s="573"/>
      <c r="O18" s="163"/>
      <c r="P18" s="163"/>
      <c r="Q18" s="163"/>
      <c r="R18" s="163"/>
      <c r="S18" s="163"/>
      <c r="T18" s="163"/>
    </row>
    <row r="19" spans="1:20" s="227" customFormat="1" ht="63" customHeight="1">
      <c r="A19" s="146"/>
      <c r="B19" s="163"/>
      <c r="C19" s="149" t="s">
        <v>886</v>
      </c>
      <c r="D19" s="146"/>
      <c r="E19" s="146"/>
      <c r="F19" s="146"/>
      <c r="G19" s="146"/>
      <c r="H19" s="146"/>
      <c r="I19" s="146"/>
      <c r="J19" s="146"/>
      <c r="K19" s="146"/>
      <c r="L19" s="425" t="s">
        <v>884</v>
      </c>
      <c r="M19" s="572" t="s">
        <v>345</v>
      </c>
      <c r="N19" s="573"/>
      <c r="O19" s="163"/>
      <c r="P19" s="163"/>
      <c r="Q19" s="163"/>
      <c r="R19" s="163"/>
      <c r="S19" s="163"/>
      <c r="T19" s="163"/>
    </row>
    <row r="20" spans="1:20" s="227" customFormat="1" ht="63" customHeight="1">
      <c r="A20" s="146"/>
      <c r="B20" s="152"/>
      <c r="C20" s="149" t="s">
        <v>888</v>
      </c>
      <c r="D20" s="146"/>
      <c r="E20" s="146"/>
      <c r="F20" s="146"/>
      <c r="G20" s="146"/>
      <c r="H20" s="146"/>
      <c r="I20" s="146"/>
      <c r="J20" s="146"/>
      <c r="K20" s="146"/>
      <c r="L20" s="425" t="s">
        <v>887</v>
      </c>
      <c r="M20" s="572" t="s">
        <v>344</v>
      </c>
      <c r="N20" s="573"/>
      <c r="O20" s="163"/>
      <c r="P20" s="163"/>
      <c r="Q20" s="163"/>
      <c r="R20" s="163"/>
      <c r="S20" s="163"/>
      <c r="T20" s="163"/>
    </row>
    <row r="21" spans="1:20" ht="63" customHeight="1">
      <c r="A21" s="171"/>
      <c r="B21" s="306"/>
      <c r="C21" s="149" t="s">
        <v>890</v>
      </c>
      <c r="D21" s="171"/>
      <c r="E21" s="171"/>
      <c r="F21" s="171"/>
      <c r="G21" s="171"/>
      <c r="H21" s="171"/>
      <c r="I21" s="171"/>
      <c r="J21" s="171"/>
      <c r="K21" s="171"/>
      <c r="L21" s="425" t="s">
        <v>889</v>
      </c>
      <c r="M21" s="572" t="s">
        <v>343</v>
      </c>
      <c r="N21" s="573"/>
      <c r="T21" s="13"/>
    </row>
    <row r="22" spans="1:20" ht="63" customHeight="1">
      <c r="A22" s="171"/>
      <c r="B22" s="149"/>
      <c r="C22" s="149" t="s">
        <v>891</v>
      </c>
      <c r="D22" s="171"/>
      <c r="E22" s="171"/>
      <c r="F22" s="171"/>
      <c r="G22" s="171"/>
      <c r="H22" s="171"/>
      <c r="I22" s="171"/>
      <c r="J22" s="171"/>
      <c r="K22" s="171"/>
      <c r="L22" s="425" t="s">
        <v>892</v>
      </c>
      <c r="M22" s="572" t="s">
        <v>342</v>
      </c>
      <c r="N22" s="573"/>
      <c r="T22" s="13"/>
    </row>
    <row r="23" spans="1:20" ht="63" customHeight="1">
      <c r="A23" s="170"/>
      <c r="B23" s="170"/>
      <c r="C23" s="162" t="s">
        <v>893</v>
      </c>
      <c r="D23" s="229"/>
      <c r="E23" s="170"/>
      <c r="F23" s="229"/>
      <c r="G23" s="170"/>
      <c r="H23" s="229"/>
      <c r="I23" s="170"/>
      <c r="J23" s="229"/>
      <c r="K23" s="170"/>
      <c r="L23" s="464" t="s">
        <v>904</v>
      </c>
      <c r="M23" s="574" t="s">
        <v>341</v>
      </c>
      <c r="N23" s="575"/>
      <c r="T23" s="13"/>
    </row>
    <row r="24" spans="1:20" ht="63" customHeight="1">
      <c r="A24" s="17">
        <v>9</v>
      </c>
      <c r="B24" s="8" t="s">
        <v>337</v>
      </c>
      <c r="C24" s="104" t="s">
        <v>912</v>
      </c>
      <c r="D24" s="113"/>
      <c r="E24" s="298">
        <v>2553</v>
      </c>
      <c r="F24" s="109" t="s">
        <v>68</v>
      </c>
      <c r="G24" s="17" t="s">
        <v>54</v>
      </c>
      <c r="H24" s="113" t="s">
        <v>54</v>
      </c>
      <c r="I24" s="108" t="s">
        <v>53</v>
      </c>
      <c r="J24" s="113" t="s">
        <v>54</v>
      </c>
      <c r="K24" s="106">
        <v>0.75</v>
      </c>
      <c r="L24" s="206" t="s">
        <v>905</v>
      </c>
      <c r="M24" s="524" t="s">
        <v>925</v>
      </c>
      <c r="N24" s="525"/>
      <c r="T24" s="13"/>
    </row>
    <row r="25" spans="1:20" ht="48" customHeight="1">
      <c r="A25" s="103"/>
      <c r="C25" s="104" t="s">
        <v>913</v>
      </c>
      <c r="E25" s="103"/>
      <c r="G25" s="103"/>
      <c r="I25" s="103"/>
      <c r="K25" s="103"/>
      <c r="L25" s="95" t="s">
        <v>908</v>
      </c>
      <c r="M25" s="572" t="s">
        <v>924</v>
      </c>
      <c r="N25" s="573"/>
      <c r="T25" s="13"/>
    </row>
    <row r="26" spans="1:20" ht="63" customHeight="1">
      <c r="A26" s="103"/>
      <c r="B26" s="105"/>
      <c r="C26" s="104" t="s">
        <v>914</v>
      </c>
      <c r="E26" s="103"/>
      <c r="G26" s="103"/>
      <c r="I26" s="103"/>
      <c r="K26" s="184"/>
      <c r="L26" s="211" t="s">
        <v>910</v>
      </c>
      <c r="M26" s="572" t="s">
        <v>926</v>
      </c>
      <c r="N26" s="573"/>
      <c r="T26" s="13"/>
    </row>
    <row r="27" spans="1:20" ht="63" customHeight="1">
      <c r="A27" s="103"/>
      <c r="B27" s="105"/>
      <c r="C27" s="104" t="s">
        <v>915</v>
      </c>
      <c r="E27" s="103"/>
      <c r="G27" s="103"/>
      <c r="I27" s="103"/>
      <c r="K27" s="103"/>
      <c r="M27" s="551"/>
      <c r="N27" s="551"/>
      <c r="T27" s="13"/>
    </row>
    <row r="28" spans="1:20" ht="48" customHeight="1">
      <c r="A28" s="103"/>
      <c r="C28" s="104" t="s">
        <v>916</v>
      </c>
      <c r="E28" s="103"/>
      <c r="G28" s="103"/>
      <c r="I28" s="103"/>
      <c r="K28" s="103"/>
      <c r="M28" s="593"/>
      <c r="N28" s="552"/>
      <c r="T28" s="13"/>
    </row>
    <row r="29" spans="1:19" s="299" customFormat="1" ht="19.5">
      <c r="A29" s="121"/>
      <c r="B29" s="530" t="s">
        <v>76</v>
      </c>
      <c r="C29" s="531"/>
      <c r="D29" s="138"/>
      <c r="E29" s="98"/>
      <c r="F29" s="99"/>
      <c r="G29" s="98"/>
      <c r="H29" s="256"/>
      <c r="I29" s="98"/>
      <c r="J29" s="257"/>
      <c r="K29" s="98"/>
      <c r="L29" s="99"/>
      <c r="M29" s="526"/>
      <c r="N29" s="527"/>
      <c r="O29" s="13"/>
      <c r="P29" s="13"/>
      <c r="Q29" s="13"/>
      <c r="R29" s="13"/>
      <c r="S29" s="13"/>
    </row>
    <row r="30" spans="1:20" s="227" customFormat="1" ht="48" customHeight="1">
      <c r="A30" s="160">
        <v>10</v>
      </c>
      <c r="B30" s="169" t="s">
        <v>326</v>
      </c>
      <c r="C30" s="149" t="s">
        <v>906</v>
      </c>
      <c r="D30" s="152"/>
      <c r="E30" s="160">
        <v>2553</v>
      </c>
      <c r="F30" s="150" t="s">
        <v>155</v>
      </c>
      <c r="G30" s="160" t="s">
        <v>54</v>
      </c>
      <c r="H30" s="95" t="s">
        <v>54</v>
      </c>
      <c r="I30" s="168" t="s">
        <v>53</v>
      </c>
      <c r="J30" s="95" t="s">
        <v>54</v>
      </c>
      <c r="K30" s="228">
        <v>0.75</v>
      </c>
      <c r="L30" s="463" t="s">
        <v>907</v>
      </c>
      <c r="M30" s="524" t="s">
        <v>340</v>
      </c>
      <c r="N30" s="525"/>
      <c r="O30" s="163"/>
      <c r="P30" s="163"/>
      <c r="Q30" s="163"/>
      <c r="R30" s="163"/>
      <c r="S30" s="163"/>
      <c r="T30" s="163"/>
    </row>
    <row r="31" spans="1:20" s="227" customFormat="1" ht="63" customHeight="1">
      <c r="A31" s="146"/>
      <c r="B31" s="149"/>
      <c r="C31" s="149" t="s">
        <v>909</v>
      </c>
      <c r="D31" s="146"/>
      <c r="E31" s="146"/>
      <c r="F31" s="146"/>
      <c r="G31" s="165"/>
      <c r="H31" s="146"/>
      <c r="I31" s="146"/>
      <c r="J31" s="146"/>
      <c r="K31" s="146"/>
      <c r="L31" s="425" t="s">
        <v>920</v>
      </c>
      <c r="M31" s="572" t="s">
        <v>339</v>
      </c>
      <c r="N31" s="573"/>
      <c r="O31" s="163"/>
      <c r="P31" s="163"/>
      <c r="Q31" s="163"/>
      <c r="R31" s="163"/>
      <c r="S31" s="163"/>
      <c r="T31" s="163"/>
    </row>
    <row r="32" spans="1:20" s="227" customFormat="1" ht="48" customHeight="1">
      <c r="A32" s="148"/>
      <c r="B32" s="161"/>
      <c r="C32" s="162" t="s">
        <v>911</v>
      </c>
      <c r="D32" s="161"/>
      <c r="E32" s="148"/>
      <c r="F32" s="161"/>
      <c r="G32" s="148"/>
      <c r="H32" s="161"/>
      <c r="I32" s="148"/>
      <c r="J32" s="161"/>
      <c r="K32" s="148"/>
      <c r="L32" s="464" t="s">
        <v>921</v>
      </c>
      <c r="M32" s="574" t="s">
        <v>338</v>
      </c>
      <c r="N32" s="575"/>
      <c r="O32" s="163"/>
      <c r="P32" s="163"/>
      <c r="Q32" s="163"/>
      <c r="R32" s="163"/>
      <c r="S32" s="163"/>
      <c r="T32" s="163"/>
    </row>
    <row r="33" spans="1:20" ht="48" customHeight="1">
      <c r="A33" s="17">
        <v>11</v>
      </c>
      <c r="B33" s="8" t="s">
        <v>336</v>
      </c>
      <c r="C33" s="104" t="s">
        <v>917</v>
      </c>
      <c r="D33" s="113"/>
      <c r="E33" s="17">
        <v>2553</v>
      </c>
      <c r="F33" s="109" t="s">
        <v>68</v>
      </c>
      <c r="G33" s="17" t="s">
        <v>54</v>
      </c>
      <c r="H33" s="113" t="s">
        <v>54</v>
      </c>
      <c r="I33" s="108" t="s">
        <v>53</v>
      </c>
      <c r="J33" s="113" t="s">
        <v>54</v>
      </c>
      <c r="K33" s="106">
        <v>0.75</v>
      </c>
      <c r="L33" s="206" t="s">
        <v>922</v>
      </c>
      <c r="M33" s="528" t="s">
        <v>928</v>
      </c>
      <c r="N33" s="606"/>
      <c r="T33" s="13"/>
    </row>
    <row r="34" spans="1:20" ht="63" customHeight="1">
      <c r="A34" s="103"/>
      <c r="C34" s="104" t="s">
        <v>918</v>
      </c>
      <c r="E34" s="103"/>
      <c r="G34" s="103"/>
      <c r="I34" s="103"/>
      <c r="K34" s="103"/>
      <c r="L34" s="95"/>
      <c r="M34" s="524"/>
      <c r="N34" s="607"/>
      <c r="T34" s="13"/>
    </row>
    <row r="35" spans="1:20" ht="63" customHeight="1">
      <c r="A35" s="103"/>
      <c r="C35" s="104" t="s">
        <v>919</v>
      </c>
      <c r="E35" s="103"/>
      <c r="G35" s="103"/>
      <c r="I35" s="103"/>
      <c r="K35" s="103"/>
      <c r="L35" s="95" t="s">
        <v>923</v>
      </c>
      <c r="M35" s="572" t="s">
        <v>927</v>
      </c>
      <c r="N35" s="573"/>
      <c r="T35" s="13"/>
    </row>
    <row r="36" spans="1:19" s="81" customFormat="1" ht="19.5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50"/>
      <c r="O36" s="80"/>
      <c r="P36" s="80"/>
      <c r="Q36" s="80"/>
      <c r="R36" s="80"/>
      <c r="S36" s="80"/>
    </row>
    <row r="37" spans="1:14" s="8" customFormat="1" ht="84" customHeight="1">
      <c r="A37" s="14">
        <v>12</v>
      </c>
      <c r="B37" s="98" t="s">
        <v>335</v>
      </c>
      <c r="C37" s="137" t="s">
        <v>334</v>
      </c>
      <c r="D37" s="14">
        <v>2553</v>
      </c>
      <c r="E37" s="138">
        <v>2553</v>
      </c>
      <c r="F37" s="137" t="s">
        <v>68</v>
      </c>
      <c r="G37" s="14" t="s">
        <v>54</v>
      </c>
      <c r="H37" s="14" t="s">
        <v>54</v>
      </c>
      <c r="I37" s="14" t="s">
        <v>54</v>
      </c>
      <c r="J37" s="139" t="s">
        <v>53</v>
      </c>
      <c r="K37" s="140">
        <v>1</v>
      </c>
      <c r="L37" s="461" t="s">
        <v>932</v>
      </c>
      <c r="M37" s="520" t="s">
        <v>333</v>
      </c>
      <c r="N37" s="521"/>
    </row>
    <row r="39" spans="1:19" s="309" customFormat="1" ht="19.5">
      <c r="A39" s="318"/>
      <c r="B39" s="308" t="s">
        <v>930</v>
      </c>
      <c r="C39" s="333" t="s">
        <v>929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O39" s="310"/>
      <c r="P39" s="310"/>
      <c r="Q39" s="310"/>
      <c r="R39" s="310"/>
      <c r="S39" s="310"/>
    </row>
    <row r="40" spans="1:19" s="309" customFormat="1" ht="19.5">
      <c r="A40" s="313"/>
      <c r="B40" s="332"/>
      <c r="C40" s="320" t="s">
        <v>931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O40" s="310"/>
      <c r="P40" s="310"/>
      <c r="Q40" s="310"/>
      <c r="R40" s="310"/>
      <c r="S40" s="310"/>
    </row>
  </sheetData>
  <sheetProtection/>
  <mergeCells count="43">
    <mergeCell ref="M27:N27"/>
    <mergeCell ref="M28:N28"/>
    <mergeCell ref="M35:N35"/>
    <mergeCell ref="M10:N10"/>
    <mergeCell ref="M11:N11"/>
    <mergeCell ref="M12:N12"/>
    <mergeCell ref="M13:N13"/>
    <mergeCell ref="M14:N14"/>
    <mergeCell ref="M20:N20"/>
    <mergeCell ref="M16:N16"/>
    <mergeCell ref="B16:C16"/>
    <mergeCell ref="E4:E5"/>
    <mergeCell ref="F4:F5"/>
    <mergeCell ref="K4:K5"/>
    <mergeCell ref="D4:D5"/>
    <mergeCell ref="L4:N5"/>
    <mergeCell ref="L6:N6"/>
    <mergeCell ref="A1:F1"/>
    <mergeCell ref="A2:D2"/>
    <mergeCell ref="A4:A5"/>
    <mergeCell ref="B4:B5"/>
    <mergeCell ref="C4:C5"/>
    <mergeCell ref="A7:N7"/>
    <mergeCell ref="B29:C29"/>
    <mergeCell ref="M29:N29"/>
    <mergeCell ref="M25:N25"/>
    <mergeCell ref="M24:N24"/>
    <mergeCell ref="M8:N8"/>
    <mergeCell ref="M9:N9"/>
    <mergeCell ref="M17:N17"/>
    <mergeCell ref="A15:N15"/>
    <mergeCell ref="M18:N18"/>
    <mergeCell ref="M19:N19"/>
    <mergeCell ref="M37:N37"/>
    <mergeCell ref="M33:N34"/>
    <mergeCell ref="M21:N21"/>
    <mergeCell ref="M22:N22"/>
    <mergeCell ref="M23:N23"/>
    <mergeCell ref="M30:N30"/>
    <mergeCell ref="M31:N31"/>
    <mergeCell ref="A36:N36"/>
    <mergeCell ref="M32:N32"/>
    <mergeCell ref="M26:N26"/>
  </mergeCells>
  <hyperlinks>
    <hyperlink ref="C39:M39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รศ. 1"/>
    <hyperlink ref="L9" r:id="rId3" display="รศ.2"/>
    <hyperlink ref="L10" r:id="rId4" display="รศ.3"/>
    <hyperlink ref="L11" r:id="rId5" display="รศ. 4"/>
    <hyperlink ref="L12" r:id="rId6" display="รศ.5"/>
    <hyperlink ref="L13" r:id="rId7" display="รศ.6"/>
    <hyperlink ref="L14" r:id="rId8" display="รศ.7"/>
    <hyperlink ref="L17" r:id="rId9" display="รศ.8"/>
    <hyperlink ref="L18" r:id="rId10" display="รศ.9"/>
    <hyperlink ref="L19" r:id="rId11" display="รศ.10"/>
    <hyperlink ref="L20" r:id="rId12" display="รศ.11"/>
    <hyperlink ref="L21" r:id="rId13" display="รศ.12"/>
    <hyperlink ref="L22" r:id="rId14" display="รศ.13"/>
    <hyperlink ref="L23" r:id="rId15" display="รศ.14"/>
    <hyperlink ref="L30" r:id="rId16" display="รศ.18"/>
    <hyperlink ref="L31" r:id="rId17" display="รศ.19"/>
    <hyperlink ref="L32" r:id="rId18" display="รศ.20"/>
    <hyperlink ref="L37" r:id="rId19" display="รศ.2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0"/>
  <headerFooter>
    <oddHeader>&amp;R&amp;"TH SarabunPSK,Regular"&amp;14&amp;P</oddHeader>
    <oddFooter>&amp;L&amp;"TH SarabunPSK,Regular"&amp;14สาขาวิชารัฐศาสตร์</oddFooter>
  </headerFooter>
  <rowBreaks count="3" manualBreakCount="3">
    <brk id="13" max="255" man="1"/>
    <brk id="23" max="255" man="1"/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11"/>
  <sheetViews>
    <sheetView zoomScale="80" zoomScaleNormal="80" zoomScalePageLayoutView="70" workbookViewId="0" topLeftCell="A136">
      <selection activeCell="E144" sqref="E144"/>
    </sheetView>
  </sheetViews>
  <sheetFormatPr defaultColWidth="9.140625" defaultRowHeight="15"/>
  <cols>
    <col min="1" max="1" width="5.00390625" style="13" customWidth="1"/>
    <col min="2" max="2" width="21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66"/>
      <c r="P4" s="66"/>
      <c r="Q4" s="66"/>
      <c r="R4" s="66"/>
      <c r="S4" s="66"/>
    </row>
    <row r="5" spans="1:14" ht="19.5">
      <c r="A5" s="538"/>
      <c r="B5" s="539"/>
      <c r="C5" s="538"/>
      <c r="D5" s="539"/>
      <c r="E5" s="539"/>
      <c r="F5" s="539"/>
      <c r="G5" s="65">
        <v>0.25</v>
      </c>
      <c r="H5" s="7">
        <v>0.5</v>
      </c>
      <c r="I5" s="6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16</v>
      </c>
      <c r="C6" s="3"/>
      <c r="D6" s="3"/>
      <c r="E6" s="3"/>
      <c r="F6" s="3"/>
      <c r="G6" s="3"/>
      <c r="H6" s="3"/>
      <c r="I6" s="3"/>
      <c r="J6" s="3"/>
      <c r="K6" s="3"/>
      <c r="L6" s="547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200" customFormat="1" ht="88.5" customHeight="1">
      <c r="A8" s="86">
        <v>1</v>
      </c>
      <c r="B8" s="203" t="s">
        <v>246</v>
      </c>
      <c r="C8" s="202" t="s">
        <v>244</v>
      </c>
      <c r="D8" s="86">
        <v>2553</v>
      </c>
      <c r="E8" s="86">
        <v>2553</v>
      </c>
      <c r="F8" s="202" t="s">
        <v>68</v>
      </c>
      <c r="G8" s="85" t="s">
        <v>53</v>
      </c>
      <c r="H8" s="86" t="s">
        <v>54</v>
      </c>
      <c r="I8" s="86" t="s">
        <v>54</v>
      </c>
      <c r="J8" s="86" t="s">
        <v>54</v>
      </c>
      <c r="K8" s="87">
        <v>0.25</v>
      </c>
      <c r="L8" s="469" t="s">
        <v>245</v>
      </c>
      <c r="M8" s="520" t="s">
        <v>942</v>
      </c>
      <c r="N8" s="521"/>
      <c r="O8" s="201"/>
      <c r="P8" s="201"/>
      <c r="Q8" s="201"/>
      <c r="R8" s="201"/>
      <c r="S8" s="201"/>
      <c r="T8" s="201"/>
    </row>
    <row r="9" spans="1:20" s="196" customFormat="1" ht="63" customHeight="1">
      <c r="A9" s="93">
        <v>2</v>
      </c>
      <c r="B9" s="199" t="s">
        <v>243</v>
      </c>
      <c r="C9" s="198" t="s">
        <v>242</v>
      </c>
      <c r="D9" s="93">
        <v>2553</v>
      </c>
      <c r="E9" s="93">
        <v>2553</v>
      </c>
      <c r="F9" s="198" t="s">
        <v>941</v>
      </c>
      <c r="G9" s="92" t="s">
        <v>53</v>
      </c>
      <c r="H9" s="93" t="s">
        <v>54</v>
      </c>
      <c r="I9" s="93" t="s">
        <v>54</v>
      </c>
      <c r="J9" s="93" t="s">
        <v>54</v>
      </c>
      <c r="K9" s="94">
        <v>0.25</v>
      </c>
      <c r="L9" s="470" t="s">
        <v>241</v>
      </c>
      <c r="M9" s="574" t="s">
        <v>943</v>
      </c>
      <c r="N9" s="575"/>
      <c r="O9" s="197"/>
      <c r="P9" s="197"/>
      <c r="Q9" s="197"/>
      <c r="R9" s="197"/>
      <c r="S9" s="197"/>
      <c r="T9" s="197"/>
    </row>
    <row r="10" spans="1:19" s="81" customFormat="1" ht="19.5">
      <c r="A10" s="548" t="s">
        <v>49</v>
      </c>
      <c r="B10" s="549"/>
      <c r="C10" s="549"/>
      <c r="D10" s="610"/>
      <c r="E10" s="610"/>
      <c r="F10" s="610"/>
      <c r="G10" s="610"/>
      <c r="H10" s="610"/>
      <c r="I10" s="610"/>
      <c r="J10" s="610"/>
      <c r="K10" s="610"/>
      <c r="L10" s="610"/>
      <c r="M10" s="549"/>
      <c r="N10" s="550"/>
      <c r="O10" s="80"/>
      <c r="P10" s="80"/>
      <c r="Q10" s="80"/>
      <c r="R10" s="80"/>
      <c r="S10" s="80"/>
    </row>
    <row r="11" spans="1:19" s="309" customFormat="1" ht="19.5">
      <c r="A11" s="317"/>
      <c r="B11" s="522" t="s">
        <v>67</v>
      </c>
      <c r="C11" s="523"/>
      <c r="D11" s="311"/>
      <c r="E11" s="311"/>
      <c r="F11" s="311"/>
      <c r="G11" s="311"/>
      <c r="H11" s="311"/>
      <c r="I11" s="311"/>
      <c r="J11" s="311"/>
      <c r="K11" s="314"/>
      <c r="L11" s="314"/>
      <c r="M11" s="526"/>
      <c r="N11" s="527"/>
      <c r="O11" s="310"/>
      <c r="P11" s="310"/>
      <c r="Q11" s="310"/>
      <c r="R11" s="310"/>
      <c r="S11" s="310"/>
    </row>
    <row r="12" spans="1:20" ht="45.75" customHeight="1">
      <c r="A12" s="154">
        <v>3</v>
      </c>
      <c r="B12" s="174" t="s">
        <v>254</v>
      </c>
      <c r="C12" s="149" t="s">
        <v>1122</v>
      </c>
      <c r="D12" s="176"/>
      <c r="E12" s="154">
        <v>2553</v>
      </c>
      <c r="F12" s="172" t="s">
        <v>155</v>
      </c>
      <c r="G12" s="154" t="s">
        <v>54</v>
      </c>
      <c r="H12" s="154" t="s">
        <v>54</v>
      </c>
      <c r="I12" s="156" t="s">
        <v>53</v>
      </c>
      <c r="J12" s="154" t="s">
        <v>54</v>
      </c>
      <c r="K12" s="175">
        <v>0.75</v>
      </c>
      <c r="L12" s="463" t="s">
        <v>248</v>
      </c>
      <c r="M12" s="570" t="s">
        <v>255</v>
      </c>
      <c r="N12" s="571"/>
      <c r="T12" s="13"/>
    </row>
    <row r="13" spans="1:20" ht="64.5" customHeight="1">
      <c r="A13" s="160"/>
      <c r="B13" s="163"/>
      <c r="C13" s="149" t="s">
        <v>1123</v>
      </c>
      <c r="D13" s="146"/>
      <c r="E13" s="146"/>
      <c r="F13" s="146"/>
      <c r="G13" s="146"/>
      <c r="H13" s="146"/>
      <c r="I13" s="146"/>
      <c r="J13" s="146"/>
      <c r="K13" s="146"/>
      <c r="L13" s="425" t="s">
        <v>250</v>
      </c>
      <c r="M13" s="572" t="s">
        <v>257</v>
      </c>
      <c r="N13" s="573"/>
      <c r="T13" s="13"/>
    </row>
    <row r="14" spans="1:20" ht="64.5" customHeight="1">
      <c r="A14" s="160"/>
      <c r="B14" s="163"/>
      <c r="C14" s="149" t="s">
        <v>1124</v>
      </c>
      <c r="D14" s="146"/>
      <c r="E14" s="146"/>
      <c r="F14" s="146"/>
      <c r="G14" s="146"/>
      <c r="H14" s="146"/>
      <c r="I14" s="146"/>
      <c r="J14" s="146"/>
      <c r="K14" s="146"/>
      <c r="L14" s="425" t="s">
        <v>252</v>
      </c>
      <c r="M14" s="572" t="s">
        <v>259</v>
      </c>
      <c r="N14" s="573"/>
      <c r="T14" s="13"/>
    </row>
    <row r="15" spans="1:20" ht="62.25" customHeight="1">
      <c r="A15" s="160"/>
      <c r="B15" s="210"/>
      <c r="C15" s="149" t="s">
        <v>1125</v>
      </c>
      <c r="D15" s="146"/>
      <c r="E15" s="146"/>
      <c r="F15" s="165"/>
      <c r="G15" s="146"/>
      <c r="H15" s="146"/>
      <c r="I15" s="146"/>
      <c r="J15" s="146"/>
      <c r="K15" s="146"/>
      <c r="L15" s="425" t="s">
        <v>1127</v>
      </c>
      <c r="M15" s="572" t="s">
        <v>261</v>
      </c>
      <c r="N15" s="573"/>
      <c r="T15" s="13"/>
    </row>
    <row r="16" spans="1:20" ht="84.75" customHeight="1">
      <c r="A16" s="91"/>
      <c r="B16" s="162"/>
      <c r="C16" s="334" t="s">
        <v>1126</v>
      </c>
      <c r="D16" s="148"/>
      <c r="E16" s="208"/>
      <c r="F16" s="208"/>
      <c r="G16" s="148"/>
      <c r="H16" s="148"/>
      <c r="I16" s="148"/>
      <c r="J16" s="161"/>
      <c r="K16" s="148"/>
      <c r="L16" s="464" t="s">
        <v>256</v>
      </c>
      <c r="M16" s="574" t="s">
        <v>263</v>
      </c>
      <c r="N16" s="575"/>
      <c r="T16" s="13"/>
    </row>
    <row r="17" spans="1:20" ht="63" customHeight="1">
      <c r="A17" s="17">
        <v>4</v>
      </c>
      <c r="B17" s="105" t="s">
        <v>271</v>
      </c>
      <c r="C17" s="315" t="s">
        <v>944</v>
      </c>
      <c r="D17" s="113"/>
      <c r="E17" s="316">
        <v>2553</v>
      </c>
      <c r="F17" s="321" t="s">
        <v>68</v>
      </c>
      <c r="G17" s="316" t="s">
        <v>54</v>
      </c>
      <c r="H17" s="318" t="s">
        <v>54</v>
      </c>
      <c r="I17" s="324" t="s">
        <v>53</v>
      </c>
      <c r="J17" s="318" t="s">
        <v>54</v>
      </c>
      <c r="K17" s="326">
        <v>0.75</v>
      </c>
      <c r="L17" s="66" t="s">
        <v>258</v>
      </c>
      <c r="M17" s="524" t="s">
        <v>1156</v>
      </c>
      <c r="N17" s="525"/>
      <c r="T17" s="13"/>
    </row>
    <row r="18" spans="1:20" ht="63.75" customHeight="1">
      <c r="A18" s="17"/>
      <c r="C18" s="104" t="s">
        <v>945</v>
      </c>
      <c r="E18" s="103"/>
      <c r="G18" s="103"/>
      <c r="I18" s="103"/>
      <c r="J18" s="103"/>
      <c r="K18" s="103"/>
      <c r="L18" s="66" t="s">
        <v>260</v>
      </c>
      <c r="M18" s="572" t="s">
        <v>1168</v>
      </c>
      <c r="N18" s="573"/>
      <c r="T18" s="13"/>
    </row>
    <row r="19" spans="1:20" ht="63" customHeight="1">
      <c r="A19" s="17"/>
      <c r="B19" s="566"/>
      <c r="C19" s="104" t="s">
        <v>946</v>
      </c>
      <c r="E19" s="103"/>
      <c r="G19" s="103"/>
      <c r="I19" s="103"/>
      <c r="J19" s="103"/>
      <c r="K19" s="103"/>
      <c r="L19" s="66" t="s">
        <v>262</v>
      </c>
      <c r="M19" s="572" t="s">
        <v>1157</v>
      </c>
      <c r="N19" s="573"/>
      <c r="T19" s="13"/>
    </row>
    <row r="20" spans="1:20" ht="63" customHeight="1">
      <c r="A20" s="17"/>
      <c r="B20" s="566"/>
      <c r="C20" s="104" t="s">
        <v>947</v>
      </c>
      <c r="E20" s="103"/>
      <c r="G20" s="103"/>
      <c r="I20" s="103"/>
      <c r="J20" s="103"/>
      <c r="K20" s="103"/>
      <c r="L20" s="66" t="s">
        <v>265</v>
      </c>
      <c r="M20" s="572" t="s">
        <v>1158</v>
      </c>
      <c r="N20" s="573"/>
      <c r="T20" s="13"/>
    </row>
    <row r="21" spans="1:20" ht="48" customHeight="1">
      <c r="A21" s="322"/>
      <c r="B21" s="101"/>
      <c r="C21" s="328" t="s">
        <v>948</v>
      </c>
      <c r="D21" s="100"/>
      <c r="E21" s="100"/>
      <c r="F21" s="100"/>
      <c r="G21" s="100"/>
      <c r="H21" s="100"/>
      <c r="I21" s="100"/>
      <c r="J21" s="177"/>
      <c r="K21" s="177"/>
      <c r="L21" s="451" t="s">
        <v>267</v>
      </c>
      <c r="M21" s="574" t="s">
        <v>1166</v>
      </c>
      <c r="N21" s="575"/>
      <c r="T21" s="13"/>
    </row>
    <row r="22" spans="1:20" ht="63.75" customHeight="1">
      <c r="A22" s="17">
        <v>5</v>
      </c>
      <c r="B22" s="105" t="s">
        <v>271</v>
      </c>
      <c r="C22" s="315" t="s">
        <v>1244</v>
      </c>
      <c r="D22" s="113"/>
      <c r="E22" s="17">
        <v>2553</v>
      </c>
      <c r="F22" s="109" t="s">
        <v>68</v>
      </c>
      <c r="G22" s="17" t="s">
        <v>54</v>
      </c>
      <c r="H22" s="113" t="s">
        <v>54</v>
      </c>
      <c r="I22" s="108" t="s">
        <v>53</v>
      </c>
      <c r="J22" s="113" t="s">
        <v>54</v>
      </c>
      <c r="K22" s="106">
        <v>0.75</v>
      </c>
      <c r="L22" s="66" t="s">
        <v>269</v>
      </c>
      <c r="M22" s="572" t="s">
        <v>1159</v>
      </c>
      <c r="N22" s="573"/>
      <c r="T22" s="13"/>
    </row>
    <row r="23" spans="1:20" ht="64.5" customHeight="1">
      <c r="A23" s="17"/>
      <c r="C23" s="104" t="s">
        <v>1245</v>
      </c>
      <c r="D23" s="103"/>
      <c r="E23" s="103"/>
      <c r="F23" s="103"/>
      <c r="G23" s="103"/>
      <c r="H23" s="103"/>
      <c r="I23" s="103"/>
      <c r="J23" s="103"/>
      <c r="K23" s="103"/>
      <c r="L23" s="66" t="s">
        <v>1128</v>
      </c>
      <c r="M23" s="572" t="s">
        <v>1154</v>
      </c>
      <c r="N23" s="573"/>
      <c r="T23" s="13"/>
    </row>
    <row r="24" spans="1:20" ht="64.5" customHeight="1">
      <c r="A24" s="17"/>
      <c r="B24" s="323"/>
      <c r="C24" s="104" t="s">
        <v>1246</v>
      </c>
      <c r="D24" s="103"/>
      <c r="E24" s="103"/>
      <c r="F24" s="103"/>
      <c r="G24" s="103"/>
      <c r="H24" s="103"/>
      <c r="I24" s="103"/>
      <c r="J24" s="103"/>
      <c r="K24" s="103"/>
      <c r="L24" s="331" t="s">
        <v>1129</v>
      </c>
      <c r="M24" s="572" t="s">
        <v>1147</v>
      </c>
      <c r="N24" s="573"/>
      <c r="T24" s="13"/>
    </row>
    <row r="25" spans="1:20" ht="63.75" customHeight="1">
      <c r="A25" s="17"/>
      <c r="C25" s="104" t="s">
        <v>1247</v>
      </c>
      <c r="D25" s="103"/>
      <c r="E25" s="103"/>
      <c r="F25" s="103"/>
      <c r="G25" s="103"/>
      <c r="H25" s="103"/>
      <c r="I25" s="103"/>
      <c r="J25" s="103"/>
      <c r="K25" s="103"/>
      <c r="L25" s="66" t="s">
        <v>1130</v>
      </c>
      <c r="M25" s="572" t="s">
        <v>1160</v>
      </c>
      <c r="N25" s="573"/>
      <c r="T25" s="13"/>
    </row>
    <row r="26" spans="1:20" ht="63.75" customHeight="1">
      <c r="A26" s="447"/>
      <c r="B26" s="101"/>
      <c r="C26" s="328" t="s">
        <v>1248</v>
      </c>
      <c r="D26" s="100"/>
      <c r="E26" s="100"/>
      <c r="F26" s="100"/>
      <c r="G26" s="100"/>
      <c r="H26" s="100"/>
      <c r="I26" s="100"/>
      <c r="J26" s="100"/>
      <c r="K26" s="100"/>
      <c r="L26" s="452" t="s">
        <v>1131</v>
      </c>
      <c r="M26" s="574" t="s">
        <v>1163</v>
      </c>
      <c r="N26" s="575"/>
      <c r="T26" s="13"/>
    </row>
    <row r="27" spans="1:20" ht="63" customHeight="1">
      <c r="A27" s="17">
        <v>6</v>
      </c>
      <c r="B27" s="105" t="s">
        <v>272</v>
      </c>
      <c r="C27" s="315" t="s">
        <v>954</v>
      </c>
      <c r="D27" s="113"/>
      <c r="E27" s="17">
        <v>2553</v>
      </c>
      <c r="F27" s="321" t="s">
        <v>68</v>
      </c>
      <c r="G27" s="446" t="s">
        <v>54</v>
      </c>
      <c r="H27" s="445" t="s">
        <v>54</v>
      </c>
      <c r="I27" s="449" t="s">
        <v>53</v>
      </c>
      <c r="J27" s="445" t="s">
        <v>54</v>
      </c>
      <c r="K27" s="448">
        <v>0.75</v>
      </c>
      <c r="L27" s="66" t="s">
        <v>1132</v>
      </c>
      <c r="M27" s="572" t="s">
        <v>1150</v>
      </c>
      <c r="N27" s="573"/>
      <c r="T27" s="13"/>
    </row>
    <row r="28" spans="1:20" ht="64.5" customHeight="1">
      <c r="A28" s="17"/>
      <c r="C28" s="104" t="s">
        <v>955</v>
      </c>
      <c r="E28" s="103"/>
      <c r="G28" s="103"/>
      <c r="I28" s="103"/>
      <c r="K28" s="103"/>
      <c r="L28" s="66" t="s">
        <v>1133</v>
      </c>
      <c r="M28" s="572" t="s">
        <v>1143</v>
      </c>
      <c r="N28" s="573"/>
      <c r="T28" s="13"/>
    </row>
    <row r="29" spans="1:20" ht="84" customHeight="1">
      <c r="A29" s="17"/>
      <c r="B29" s="105"/>
      <c r="C29" s="104" t="s">
        <v>956</v>
      </c>
      <c r="E29" s="103"/>
      <c r="G29" s="103"/>
      <c r="I29" s="103"/>
      <c r="K29" s="103"/>
      <c r="L29" s="66" t="s">
        <v>1134</v>
      </c>
      <c r="M29" s="572" t="s">
        <v>927</v>
      </c>
      <c r="N29" s="573"/>
      <c r="T29" s="13"/>
    </row>
    <row r="30" spans="1:20" ht="63" customHeight="1">
      <c r="A30" s="17"/>
      <c r="C30" s="104" t="s">
        <v>957</v>
      </c>
      <c r="E30" s="103"/>
      <c r="G30" s="103"/>
      <c r="I30" s="103"/>
      <c r="K30" s="103"/>
      <c r="L30" s="313" t="s">
        <v>1138</v>
      </c>
      <c r="M30" s="572" t="s">
        <v>1161</v>
      </c>
      <c r="N30" s="573"/>
      <c r="T30" s="13"/>
    </row>
    <row r="31" spans="1:20" ht="45.75" customHeight="1">
      <c r="A31" s="17"/>
      <c r="C31" s="104" t="s">
        <v>958</v>
      </c>
      <c r="E31" s="103"/>
      <c r="G31" s="103"/>
      <c r="I31" s="103"/>
      <c r="K31" s="103"/>
      <c r="L31" s="313" t="s">
        <v>1618</v>
      </c>
      <c r="M31" s="572" t="s">
        <v>1146</v>
      </c>
      <c r="N31" s="573"/>
      <c r="T31" s="13"/>
    </row>
    <row r="32" spans="1:20" ht="46.5" customHeight="1">
      <c r="A32" s="322"/>
      <c r="B32" s="101"/>
      <c r="C32" s="328" t="s">
        <v>959</v>
      </c>
      <c r="D32" s="101"/>
      <c r="E32" s="100"/>
      <c r="F32" s="101"/>
      <c r="G32" s="100"/>
      <c r="H32" s="101"/>
      <c r="I32" s="100"/>
      <c r="J32" s="101"/>
      <c r="K32" s="100"/>
      <c r="L32" s="451" t="s">
        <v>1619</v>
      </c>
      <c r="M32" s="574" t="s">
        <v>1151</v>
      </c>
      <c r="N32" s="575"/>
      <c r="T32" s="13"/>
    </row>
    <row r="33" spans="1:20" ht="63" customHeight="1">
      <c r="A33" s="17">
        <v>7</v>
      </c>
      <c r="B33" s="105" t="s">
        <v>275</v>
      </c>
      <c r="C33" s="315" t="s">
        <v>949</v>
      </c>
      <c r="D33" s="113"/>
      <c r="E33" s="17">
        <v>2553</v>
      </c>
      <c r="F33" s="109" t="s">
        <v>68</v>
      </c>
      <c r="G33" s="17" t="s">
        <v>54</v>
      </c>
      <c r="H33" s="113" t="s">
        <v>54</v>
      </c>
      <c r="I33" s="108" t="s">
        <v>53</v>
      </c>
      <c r="J33" s="113" t="s">
        <v>54</v>
      </c>
      <c r="K33" s="106">
        <v>0.75</v>
      </c>
      <c r="L33" s="313" t="s">
        <v>1620</v>
      </c>
      <c r="M33" s="572" t="s">
        <v>698</v>
      </c>
      <c r="N33" s="573"/>
      <c r="T33" s="13"/>
    </row>
    <row r="34" spans="1:20" ht="83.25" customHeight="1">
      <c r="A34" s="17"/>
      <c r="C34" s="329" t="s">
        <v>950</v>
      </c>
      <c r="D34" s="184"/>
      <c r="E34" s="184"/>
      <c r="F34" s="184"/>
      <c r="G34" s="184"/>
      <c r="H34" s="184"/>
      <c r="I34" s="184"/>
      <c r="J34" s="184"/>
      <c r="K34" s="103"/>
      <c r="L34" s="313" t="s">
        <v>1621</v>
      </c>
      <c r="M34" s="572" t="s">
        <v>1162</v>
      </c>
      <c r="N34" s="573"/>
      <c r="T34" s="13"/>
    </row>
    <row r="35" spans="1:20" ht="64.5" customHeight="1">
      <c r="A35" s="17"/>
      <c r="C35" s="104" t="s">
        <v>951</v>
      </c>
      <c r="D35" s="184"/>
      <c r="E35" s="103"/>
      <c r="F35" s="327"/>
      <c r="G35" s="103"/>
      <c r="H35" s="327"/>
      <c r="I35" s="103"/>
      <c r="J35" s="327"/>
      <c r="K35" s="103"/>
      <c r="L35" s="313" t="s">
        <v>1622</v>
      </c>
      <c r="M35" s="572" t="s">
        <v>1148</v>
      </c>
      <c r="N35" s="573"/>
      <c r="T35" s="13"/>
    </row>
    <row r="36" spans="1:20" ht="63" customHeight="1">
      <c r="A36" s="17"/>
      <c r="C36" s="104" t="s">
        <v>952</v>
      </c>
      <c r="E36" s="103"/>
      <c r="G36" s="103"/>
      <c r="I36" s="103"/>
      <c r="K36" s="103"/>
      <c r="L36" s="313" t="s">
        <v>1623</v>
      </c>
      <c r="M36" s="572" t="s">
        <v>1145</v>
      </c>
      <c r="N36" s="573"/>
      <c r="T36" s="13"/>
    </row>
    <row r="37" spans="1:20" ht="63" customHeight="1">
      <c r="A37" s="322"/>
      <c r="B37" s="330"/>
      <c r="C37" s="328" t="s">
        <v>953</v>
      </c>
      <c r="D37" s="101"/>
      <c r="E37" s="100"/>
      <c r="F37" s="101"/>
      <c r="G37" s="100"/>
      <c r="H37" s="101"/>
      <c r="I37" s="100"/>
      <c r="J37" s="101"/>
      <c r="K37" s="100"/>
      <c r="L37" s="451" t="s">
        <v>1624</v>
      </c>
      <c r="M37" s="574" t="s">
        <v>1149</v>
      </c>
      <c r="N37" s="575"/>
      <c r="T37" s="13"/>
    </row>
    <row r="38" spans="1:20" ht="48" customHeight="1">
      <c r="A38" s="17">
        <v>8</v>
      </c>
      <c r="B38" s="105" t="s">
        <v>277</v>
      </c>
      <c r="C38" s="315" t="s">
        <v>963</v>
      </c>
      <c r="D38" s="113"/>
      <c r="E38" s="17">
        <v>2553</v>
      </c>
      <c r="F38" s="109" t="s">
        <v>68</v>
      </c>
      <c r="G38" s="17" t="s">
        <v>54</v>
      </c>
      <c r="H38" s="113" t="s">
        <v>54</v>
      </c>
      <c r="I38" s="108" t="s">
        <v>53</v>
      </c>
      <c r="J38" s="113" t="s">
        <v>54</v>
      </c>
      <c r="K38" s="106">
        <v>0.75</v>
      </c>
      <c r="L38" s="313" t="s">
        <v>1625</v>
      </c>
      <c r="M38" s="572" t="s">
        <v>1139</v>
      </c>
      <c r="N38" s="573"/>
      <c r="T38" s="13"/>
    </row>
    <row r="39" spans="1:20" ht="64.5" customHeight="1">
      <c r="A39" s="17"/>
      <c r="C39" s="315" t="s">
        <v>964</v>
      </c>
      <c r="E39" s="103"/>
      <c r="G39" s="103"/>
      <c r="I39" s="103"/>
      <c r="K39" s="103"/>
      <c r="L39" s="313" t="s">
        <v>1626</v>
      </c>
      <c r="M39" s="572" t="s">
        <v>1152</v>
      </c>
      <c r="N39" s="573"/>
      <c r="T39" s="13"/>
    </row>
    <row r="40" spans="1:20" ht="48" customHeight="1">
      <c r="A40" s="17"/>
      <c r="C40" s="315" t="s">
        <v>965</v>
      </c>
      <c r="E40" s="103"/>
      <c r="G40" s="103"/>
      <c r="I40" s="103"/>
      <c r="K40" s="103"/>
      <c r="L40" s="313" t="s">
        <v>1627</v>
      </c>
      <c r="M40" s="572" t="s">
        <v>1155</v>
      </c>
      <c r="N40" s="573"/>
      <c r="T40" s="13"/>
    </row>
    <row r="41" spans="1:20" ht="48" customHeight="1">
      <c r="A41" s="17"/>
      <c r="C41" s="315" t="s">
        <v>966</v>
      </c>
      <c r="E41" s="103"/>
      <c r="G41" s="103"/>
      <c r="I41" s="103"/>
      <c r="K41" s="103"/>
      <c r="L41" s="313" t="s">
        <v>1628</v>
      </c>
      <c r="M41" s="572" t="s">
        <v>1140</v>
      </c>
      <c r="N41" s="573"/>
      <c r="T41" s="13"/>
    </row>
    <row r="42" spans="1:20" ht="48" customHeight="1">
      <c r="A42" s="17"/>
      <c r="C42" s="315" t="s">
        <v>967</v>
      </c>
      <c r="E42" s="103"/>
      <c r="G42" s="103"/>
      <c r="I42" s="103"/>
      <c r="K42" s="103"/>
      <c r="L42" s="313" t="s">
        <v>1629</v>
      </c>
      <c r="M42" s="572" t="s">
        <v>1141</v>
      </c>
      <c r="N42" s="573"/>
      <c r="T42" s="13"/>
    </row>
    <row r="43" spans="1:20" ht="63" customHeight="1">
      <c r="A43" s="322"/>
      <c r="B43" s="330"/>
      <c r="C43" s="328" t="s">
        <v>968</v>
      </c>
      <c r="D43" s="101"/>
      <c r="E43" s="100"/>
      <c r="F43" s="101"/>
      <c r="G43" s="100"/>
      <c r="H43" s="101"/>
      <c r="I43" s="100"/>
      <c r="J43" s="101"/>
      <c r="K43" s="100"/>
      <c r="L43" s="451" t="s">
        <v>1630</v>
      </c>
      <c r="M43" s="574" t="s">
        <v>1153</v>
      </c>
      <c r="N43" s="575"/>
      <c r="T43" s="13"/>
    </row>
    <row r="44" spans="1:20" ht="63" customHeight="1">
      <c r="A44" s="17">
        <v>9</v>
      </c>
      <c r="B44" s="105" t="s">
        <v>279</v>
      </c>
      <c r="C44" s="315" t="s">
        <v>969</v>
      </c>
      <c r="D44" s="113"/>
      <c r="E44" s="17">
        <v>2553</v>
      </c>
      <c r="F44" s="109" t="s">
        <v>68</v>
      </c>
      <c r="G44" s="17" t="s">
        <v>54</v>
      </c>
      <c r="H44" s="113" t="s">
        <v>54</v>
      </c>
      <c r="I44" s="108" t="s">
        <v>53</v>
      </c>
      <c r="J44" s="113" t="s">
        <v>54</v>
      </c>
      <c r="K44" s="106">
        <v>0.75</v>
      </c>
      <c r="L44" s="313" t="s">
        <v>1631</v>
      </c>
      <c r="M44" s="572" t="s">
        <v>1142</v>
      </c>
      <c r="N44" s="573"/>
      <c r="T44" s="13"/>
    </row>
    <row r="45" spans="1:20" ht="63" customHeight="1">
      <c r="A45" s="17"/>
      <c r="C45" s="104" t="s">
        <v>970</v>
      </c>
      <c r="E45" s="103"/>
      <c r="G45" s="103"/>
      <c r="I45" s="103"/>
      <c r="K45" s="103"/>
      <c r="L45" s="313" t="s">
        <v>1632</v>
      </c>
      <c r="M45" s="572" t="s">
        <v>702</v>
      </c>
      <c r="N45" s="573"/>
      <c r="T45" s="13"/>
    </row>
    <row r="46" spans="1:20" ht="63.75" customHeight="1">
      <c r="A46" s="17"/>
      <c r="B46" s="105"/>
      <c r="C46" s="104" t="s">
        <v>971</v>
      </c>
      <c r="E46" s="103"/>
      <c r="G46" s="103"/>
      <c r="I46" s="103"/>
      <c r="K46" s="103"/>
      <c r="L46" s="313" t="s">
        <v>1633</v>
      </c>
      <c r="M46" s="572" t="s">
        <v>1165</v>
      </c>
      <c r="N46" s="573"/>
      <c r="T46" s="13"/>
    </row>
    <row r="47" spans="1:20" ht="48" customHeight="1">
      <c r="A47" s="17"/>
      <c r="B47" s="105"/>
      <c r="C47" s="104" t="s">
        <v>972</v>
      </c>
      <c r="E47" s="103"/>
      <c r="G47" s="103"/>
      <c r="I47" s="103"/>
      <c r="K47" s="103"/>
      <c r="L47" s="313" t="s">
        <v>1634</v>
      </c>
      <c r="M47" s="572" t="s">
        <v>840</v>
      </c>
      <c r="N47" s="573"/>
      <c r="T47" s="13"/>
    </row>
    <row r="48" spans="1:20" ht="64.5" customHeight="1">
      <c r="A48" s="17"/>
      <c r="C48" s="104" t="s">
        <v>973</v>
      </c>
      <c r="E48" s="103"/>
      <c r="G48" s="103"/>
      <c r="I48" s="103"/>
      <c r="K48" s="103"/>
      <c r="L48" s="313" t="s">
        <v>1635</v>
      </c>
      <c r="M48" s="572" t="s">
        <v>1144</v>
      </c>
      <c r="N48" s="573"/>
      <c r="T48" s="13"/>
    </row>
    <row r="49" spans="1:20" ht="63.75" customHeight="1">
      <c r="A49" s="17"/>
      <c r="C49" s="104" t="s">
        <v>974</v>
      </c>
      <c r="E49" s="103"/>
      <c r="G49" s="103"/>
      <c r="I49" s="103"/>
      <c r="K49" s="103"/>
      <c r="L49" s="313" t="s">
        <v>1636</v>
      </c>
      <c r="M49" s="572" t="s">
        <v>1167</v>
      </c>
      <c r="N49" s="573"/>
      <c r="T49" s="13"/>
    </row>
    <row r="50" spans="1:20" ht="63.75" customHeight="1">
      <c r="A50" s="322"/>
      <c r="B50" s="101"/>
      <c r="C50" s="328" t="s">
        <v>975</v>
      </c>
      <c r="D50" s="101"/>
      <c r="E50" s="100"/>
      <c r="F50" s="101"/>
      <c r="G50" s="100"/>
      <c r="H50" s="101"/>
      <c r="I50" s="100"/>
      <c r="J50" s="101"/>
      <c r="K50" s="100"/>
      <c r="L50" s="451" t="s">
        <v>1637</v>
      </c>
      <c r="M50" s="574" t="s">
        <v>1164</v>
      </c>
      <c r="N50" s="575"/>
      <c r="T50" s="13"/>
    </row>
    <row r="51" spans="1:20" ht="63" customHeight="1">
      <c r="A51" s="17">
        <v>10</v>
      </c>
      <c r="B51" s="105" t="s">
        <v>280</v>
      </c>
      <c r="C51" s="315" t="s">
        <v>978</v>
      </c>
      <c r="D51" s="113"/>
      <c r="E51" s="17">
        <v>2553</v>
      </c>
      <c r="F51" s="109" t="s">
        <v>68</v>
      </c>
      <c r="G51" s="17" t="s">
        <v>54</v>
      </c>
      <c r="H51" s="113" t="s">
        <v>54</v>
      </c>
      <c r="I51" s="108" t="s">
        <v>53</v>
      </c>
      <c r="J51" s="113" t="s">
        <v>54</v>
      </c>
      <c r="K51" s="303">
        <v>0.75</v>
      </c>
      <c r="L51" s="313"/>
      <c r="M51" s="572"/>
      <c r="N51" s="573"/>
      <c r="T51" s="13"/>
    </row>
    <row r="52" spans="1:20" ht="63" customHeight="1">
      <c r="A52" s="17"/>
      <c r="C52" s="104" t="s">
        <v>979</v>
      </c>
      <c r="E52" s="103"/>
      <c r="G52" s="103"/>
      <c r="I52" s="103"/>
      <c r="K52" s="103"/>
      <c r="L52" s="313"/>
      <c r="M52" s="572"/>
      <c r="N52" s="573"/>
      <c r="T52" s="13"/>
    </row>
    <row r="53" spans="1:20" ht="48" customHeight="1">
      <c r="A53" s="17"/>
      <c r="C53" s="104" t="s">
        <v>980</v>
      </c>
      <c r="E53" s="103"/>
      <c r="G53" s="103"/>
      <c r="I53" s="103"/>
      <c r="K53" s="103"/>
      <c r="L53" s="313"/>
      <c r="M53" s="572"/>
      <c r="N53" s="573"/>
      <c r="T53" s="13"/>
    </row>
    <row r="54" spans="1:20" ht="63" customHeight="1">
      <c r="A54" s="17"/>
      <c r="B54" s="105"/>
      <c r="C54" s="104" t="s">
        <v>981</v>
      </c>
      <c r="E54" s="103"/>
      <c r="G54" s="103"/>
      <c r="I54" s="103"/>
      <c r="K54" s="103"/>
      <c r="L54" s="313"/>
      <c r="M54" s="572"/>
      <c r="N54" s="573"/>
      <c r="T54" s="13"/>
    </row>
    <row r="55" spans="1:20" ht="48" customHeight="1">
      <c r="A55" s="17"/>
      <c r="C55" s="104" t="s">
        <v>948</v>
      </c>
      <c r="E55" s="103"/>
      <c r="G55" s="103"/>
      <c r="I55" s="103"/>
      <c r="K55" s="103"/>
      <c r="L55" s="66"/>
      <c r="M55" s="555"/>
      <c r="N55" s="551"/>
      <c r="T55" s="13"/>
    </row>
    <row r="56" spans="1:20" ht="23.25" customHeight="1">
      <c r="A56" s="17"/>
      <c r="C56" s="104" t="s">
        <v>976</v>
      </c>
      <c r="E56" s="103"/>
      <c r="G56" s="103"/>
      <c r="I56" s="103"/>
      <c r="K56" s="103"/>
      <c r="L56" s="66"/>
      <c r="M56" s="554"/>
      <c r="N56" s="554"/>
      <c r="T56" s="13"/>
    </row>
    <row r="57" spans="1:20" ht="27.75" customHeight="1">
      <c r="A57" s="322"/>
      <c r="B57" s="101"/>
      <c r="C57" s="328" t="s">
        <v>977</v>
      </c>
      <c r="D57" s="101"/>
      <c r="E57" s="100"/>
      <c r="F57" s="101"/>
      <c r="G57" s="100"/>
      <c r="H57" s="101"/>
      <c r="I57" s="100"/>
      <c r="J57" s="101"/>
      <c r="K57" s="100"/>
      <c r="L57" s="451"/>
      <c r="M57" s="552"/>
      <c r="N57" s="552"/>
      <c r="T57" s="13"/>
    </row>
    <row r="58" spans="1:20" ht="48" customHeight="1">
      <c r="A58" s="17">
        <v>11</v>
      </c>
      <c r="B58" s="8" t="s">
        <v>282</v>
      </c>
      <c r="C58" s="315" t="s">
        <v>982</v>
      </c>
      <c r="D58" s="113"/>
      <c r="E58" s="17">
        <v>2553</v>
      </c>
      <c r="F58" s="109" t="s">
        <v>68</v>
      </c>
      <c r="G58" s="17" t="s">
        <v>54</v>
      </c>
      <c r="H58" s="113" t="s">
        <v>54</v>
      </c>
      <c r="I58" s="108" t="s">
        <v>53</v>
      </c>
      <c r="J58" s="113" t="s">
        <v>54</v>
      </c>
      <c r="K58" s="106">
        <v>0.75</v>
      </c>
      <c r="L58" s="66"/>
      <c r="M58" s="551"/>
      <c r="N58" s="551"/>
      <c r="T58" s="13"/>
    </row>
    <row r="59" spans="1:20" ht="63" customHeight="1">
      <c r="A59" s="17"/>
      <c r="C59" s="104" t="s">
        <v>983</v>
      </c>
      <c r="E59" s="103"/>
      <c r="G59" s="103"/>
      <c r="I59" s="103"/>
      <c r="K59" s="103"/>
      <c r="L59" s="66"/>
      <c r="M59" s="555"/>
      <c r="N59" s="551"/>
      <c r="T59" s="13"/>
    </row>
    <row r="60" spans="1:20" ht="63" customHeight="1">
      <c r="A60" s="17"/>
      <c r="C60" s="104" t="s">
        <v>984</v>
      </c>
      <c r="E60" s="103"/>
      <c r="G60" s="103"/>
      <c r="I60" s="103"/>
      <c r="K60" s="103"/>
      <c r="L60" s="66"/>
      <c r="M60" s="554"/>
      <c r="N60" s="554"/>
      <c r="T60" s="13"/>
    </row>
    <row r="61" spans="1:20" ht="45.75" customHeight="1">
      <c r="A61" s="17"/>
      <c r="B61" s="105"/>
      <c r="C61" s="104" t="s">
        <v>985</v>
      </c>
      <c r="E61" s="103"/>
      <c r="G61" s="103"/>
      <c r="I61" s="103"/>
      <c r="K61" s="103"/>
      <c r="L61" s="66"/>
      <c r="M61" s="551"/>
      <c r="N61" s="551"/>
      <c r="T61" s="13"/>
    </row>
    <row r="62" spans="1:20" ht="45.75" customHeight="1">
      <c r="A62" s="17"/>
      <c r="C62" s="104" t="s">
        <v>986</v>
      </c>
      <c r="E62" s="103"/>
      <c r="G62" s="103"/>
      <c r="I62" s="103"/>
      <c r="K62" s="103"/>
      <c r="L62" s="66"/>
      <c r="M62" s="551"/>
      <c r="N62" s="551"/>
      <c r="T62" s="13"/>
    </row>
    <row r="63" spans="1:20" ht="45.75" customHeight="1">
      <c r="A63" s="322"/>
      <c r="B63" s="101"/>
      <c r="C63" s="328" t="s">
        <v>987</v>
      </c>
      <c r="D63" s="101"/>
      <c r="E63" s="100"/>
      <c r="F63" s="101"/>
      <c r="G63" s="100"/>
      <c r="H63" s="101"/>
      <c r="I63" s="100"/>
      <c r="J63" s="101"/>
      <c r="K63" s="100"/>
      <c r="L63" s="66"/>
      <c r="M63" s="551"/>
      <c r="N63" s="551"/>
      <c r="T63" s="13"/>
    </row>
    <row r="64" spans="1:20" ht="46.5" customHeight="1">
      <c r="A64" s="17">
        <v>12</v>
      </c>
      <c r="B64" s="8" t="s">
        <v>283</v>
      </c>
      <c r="C64" s="315" t="s">
        <v>1002</v>
      </c>
      <c r="D64" s="113"/>
      <c r="E64" s="17">
        <v>2553</v>
      </c>
      <c r="F64" s="109" t="s">
        <v>68</v>
      </c>
      <c r="G64" s="17" t="s">
        <v>54</v>
      </c>
      <c r="H64" s="113" t="s">
        <v>54</v>
      </c>
      <c r="I64" s="108" t="s">
        <v>53</v>
      </c>
      <c r="J64" s="113" t="s">
        <v>54</v>
      </c>
      <c r="K64" s="106">
        <v>0.75</v>
      </c>
      <c r="L64" s="66"/>
      <c r="M64" s="551"/>
      <c r="N64" s="551"/>
      <c r="T64" s="13"/>
    </row>
    <row r="65" spans="1:20" ht="46.5" customHeight="1">
      <c r="A65" s="17"/>
      <c r="C65" s="315" t="s">
        <v>1003</v>
      </c>
      <c r="E65" s="103"/>
      <c r="G65" s="103"/>
      <c r="I65" s="103"/>
      <c r="K65" s="103"/>
      <c r="L65" s="66"/>
      <c r="M65" s="554"/>
      <c r="N65" s="554"/>
      <c r="T65" s="13"/>
    </row>
    <row r="66" spans="1:20" ht="46.5" customHeight="1">
      <c r="A66" s="17"/>
      <c r="B66" s="105"/>
      <c r="C66" s="315" t="s">
        <v>1004</v>
      </c>
      <c r="E66" s="103"/>
      <c r="G66" s="103"/>
      <c r="I66" s="103"/>
      <c r="K66" s="103"/>
      <c r="L66" s="66"/>
      <c r="M66" s="554"/>
      <c r="N66" s="554"/>
      <c r="T66" s="13"/>
    </row>
    <row r="67" spans="1:20" ht="23.25" customHeight="1">
      <c r="A67" s="17"/>
      <c r="C67" s="315" t="s">
        <v>1006</v>
      </c>
      <c r="E67" s="103"/>
      <c r="G67" s="103"/>
      <c r="I67" s="103"/>
      <c r="K67" s="103"/>
      <c r="L67" s="66"/>
      <c r="M67" s="551"/>
      <c r="N67" s="551"/>
      <c r="T67" s="13"/>
    </row>
    <row r="68" spans="1:20" ht="23.25" customHeight="1">
      <c r="A68" s="322"/>
      <c r="B68" s="101"/>
      <c r="C68" s="328" t="s">
        <v>1005</v>
      </c>
      <c r="D68" s="101"/>
      <c r="E68" s="100"/>
      <c r="F68" s="101"/>
      <c r="G68" s="100"/>
      <c r="H68" s="101"/>
      <c r="I68" s="100"/>
      <c r="J68" s="101"/>
      <c r="K68" s="100"/>
      <c r="L68" s="451"/>
      <c r="M68" s="592"/>
      <c r="N68" s="592"/>
      <c r="T68" s="13"/>
    </row>
    <row r="69" spans="1:20" ht="63" customHeight="1">
      <c r="A69" s="17">
        <v>13</v>
      </c>
      <c r="B69" s="8" t="s">
        <v>284</v>
      </c>
      <c r="C69" s="315" t="s">
        <v>988</v>
      </c>
      <c r="D69" s="113"/>
      <c r="E69" s="17">
        <v>2553</v>
      </c>
      <c r="F69" s="109" t="s">
        <v>68</v>
      </c>
      <c r="G69" s="17" t="s">
        <v>54</v>
      </c>
      <c r="H69" s="113" t="s">
        <v>54</v>
      </c>
      <c r="I69" s="108" t="s">
        <v>53</v>
      </c>
      <c r="J69" s="113" t="s">
        <v>54</v>
      </c>
      <c r="K69" s="106">
        <v>0.75</v>
      </c>
      <c r="L69" s="66"/>
      <c r="M69" s="551"/>
      <c r="N69" s="551"/>
      <c r="T69" s="13"/>
    </row>
    <row r="70" spans="1:20" ht="64.5" customHeight="1">
      <c r="A70" s="17"/>
      <c r="B70" s="105"/>
      <c r="C70" s="104" t="s">
        <v>989</v>
      </c>
      <c r="E70" s="103"/>
      <c r="G70" s="103"/>
      <c r="I70" s="103"/>
      <c r="K70" s="103"/>
      <c r="L70" s="66"/>
      <c r="M70" s="551"/>
      <c r="N70" s="551"/>
      <c r="T70" s="13"/>
    </row>
    <row r="71" spans="1:20" ht="63" customHeight="1">
      <c r="A71" s="17"/>
      <c r="C71" s="104" t="s">
        <v>990</v>
      </c>
      <c r="E71" s="103"/>
      <c r="G71" s="103"/>
      <c r="I71" s="103"/>
      <c r="K71" s="103"/>
      <c r="L71" s="66"/>
      <c r="M71" s="554"/>
      <c r="N71" s="554"/>
      <c r="T71" s="13"/>
    </row>
    <row r="72" spans="1:20" ht="48" customHeight="1">
      <c r="A72" s="17"/>
      <c r="B72" s="105"/>
      <c r="C72" s="104" t="s">
        <v>991</v>
      </c>
      <c r="E72" s="103"/>
      <c r="G72" s="103"/>
      <c r="I72" s="103"/>
      <c r="K72" s="103"/>
      <c r="L72" s="66"/>
      <c r="M72" s="551"/>
      <c r="N72" s="551"/>
      <c r="T72" s="13"/>
    </row>
    <row r="73" spans="1:20" ht="63" customHeight="1">
      <c r="A73" s="17"/>
      <c r="C73" s="104" t="s">
        <v>992</v>
      </c>
      <c r="E73" s="103"/>
      <c r="G73" s="103"/>
      <c r="I73" s="103"/>
      <c r="K73" s="103"/>
      <c r="L73" s="66"/>
      <c r="M73" s="551"/>
      <c r="N73" s="551"/>
      <c r="T73" s="13"/>
    </row>
    <row r="74" spans="1:20" ht="63" customHeight="1">
      <c r="A74" s="322"/>
      <c r="B74" s="330"/>
      <c r="C74" s="328" t="s">
        <v>993</v>
      </c>
      <c r="D74" s="101"/>
      <c r="E74" s="100"/>
      <c r="F74" s="101"/>
      <c r="G74" s="100"/>
      <c r="H74" s="101"/>
      <c r="I74" s="100"/>
      <c r="J74" s="101"/>
      <c r="K74" s="217"/>
      <c r="L74" s="451"/>
      <c r="M74" s="591"/>
      <c r="N74" s="592"/>
      <c r="T74" s="13"/>
    </row>
    <row r="75" spans="1:20" ht="46.5" customHeight="1">
      <c r="A75" s="17">
        <v>14</v>
      </c>
      <c r="B75" s="8" t="s">
        <v>285</v>
      </c>
      <c r="C75" s="315" t="s">
        <v>997</v>
      </c>
      <c r="D75" s="113"/>
      <c r="E75" s="17">
        <v>2553</v>
      </c>
      <c r="F75" s="109" t="s">
        <v>68</v>
      </c>
      <c r="G75" s="17" t="s">
        <v>54</v>
      </c>
      <c r="H75" s="113" t="s">
        <v>54</v>
      </c>
      <c r="I75" s="108" t="s">
        <v>53</v>
      </c>
      <c r="J75" s="113" t="s">
        <v>54</v>
      </c>
      <c r="K75" s="106">
        <v>0.75</v>
      </c>
      <c r="L75" s="66"/>
      <c r="M75" s="551"/>
      <c r="N75" s="551"/>
      <c r="T75" s="13"/>
    </row>
    <row r="76" spans="1:20" ht="46.5" customHeight="1">
      <c r="A76" s="17"/>
      <c r="C76" s="315" t="s">
        <v>998</v>
      </c>
      <c r="E76" s="103"/>
      <c r="G76" s="103"/>
      <c r="I76" s="103"/>
      <c r="K76" s="103"/>
      <c r="L76" s="66"/>
      <c r="M76" s="554"/>
      <c r="N76" s="554"/>
      <c r="T76" s="13"/>
    </row>
    <row r="77" spans="1:20" ht="46.5" customHeight="1">
      <c r="A77" s="17"/>
      <c r="C77" s="315" t="s">
        <v>999</v>
      </c>
      <c r="E77" s="103"/>
      <c r="G77" s="103"/>
      <c r="I77" s="103"/>
      <c r="K77" s="103"/>
      <c r="L77" s="66"/>
      <c r="M77" s="551"/>
      <c r="N77" s="551"/>
      <c r="T77" s="13"/>
    </row>
    <row r="78" spans="1:20" ht="46.5" customHeight="1">
      <c r="A78" s="17"/>
      <c r="C78" s="315" t="s">
        <v>1000</v>
      </c>
      <c r="E78" s="103"/>
      <c r="G78" s="103"/>
      <c r="I78" s="103"/>
      <c r="K78" s="103"/>
      <c r="L78" s="66"/>
      <c r="M78" s="551"/>
      <c r="N78" s="551"/>
      <c r="T78" s="13"/>
    </row>
    <row r="79" spans="1:20" ht="46.5" customHeight="1">
      <c r="A79" s="322"/>
      <c r="B79" s="330"/>
      <c r="C79" s="328" t="s">
        <v>1001</v>
      </c>
      <c r="D79" s="101"/>
      <c r="E79" s="100"/>
      <c r="F79" s="101"/>
      <c r="G79" s="100"/>
      <c r="H79" s="101"/>
      <c r="I79" s="100"/>
      <c r="J79" s="101"/>
      <c r="K79" s="100"/>
      <c r="L79" s="451"/>
      <c r="M79" s="592"/>
      <c r="N79" s="592"/>
      <c r="T79" s="13"/>
    </row>
    <row r="80" spans="1:20" ht="46.5" customHeight="1">
      <c r="A80" s="120">
        <v>15</v>
      </c>
      <c r="B80" s="335" t="s">
        <v>288</v>
      </c>
      <c r="C80" s="336" t="s">
        <v>1007</v>
      </c>
      <c r="D80" s="337"/>
      <c r="E80" s="120">
        <v>2553</v>
      </c>
      <c r="F80" s="338" t="s">
        <v>68</v>
      </c>
      <c r="G80" s="120" t="s">
        <v>54</v>
      </c>
      <c r="H80" s="337" t="s">
        <v>54</v>
      </c>
      <c r="I80" s="339" t="s">
        <v>53</v>
      </c>
      <c r="J80" s="337" t="s">
        <v>54</v>
      </c>
      <c r="K80" s="340">
        <v>0.75</v>
      </c>
      <c r="L80" s="331"/>
      <c r="M80" s="555"/>
      <c r="N80" s="551"/>
      <c r="T80" s="13"/>
    </row>
    <row r="81" spans="1:20" ht="63" customHeight="1">
      <c r="A81" s="120"/>
      <c r="B81" s="201"/>
      <c r="C81" s="336" t="s">
        <v>1008</v>
      </c>
      <c r="D81" s="201"/>
      <c r="E81" s="341"/>
      <c r="F81" s="201"/>
      <c r="G81" s="341"/>
      <c r="H81" s="201"/>
      <c r="I81" s="341"/>
      <c r="J81" s="201"/>
      <c r="K81" s="342"/>
      <c r="L81" s="331"/>
      <c r="M81" s="555"/>
      <c r="N81" s="551"/>
      <c r="T81" s="13"/>
    </row>
    <row r="82" spans="1:20" ht="66.75" customHeight="1">
      <c r="A82" s="120"/>
      <c r="B82" s="343"/>
      <c r="C82" s="336" t="s">
        <v>1009</v>
      </c>
      <c r="D82" s="201"/>
      <c r="E82" s="341"/>
      <c r="F82" s="201"/>
      <c r="G82" s="341"/>
      <c r="H82" s="201"/>
      <c r="I82" s="341"/>
      <c r="J82" s="201"/>
      <c r="K82" s="342"/>
      <c r="L82" s="331"/>
      <c r="M82" s="553"/>
      <c r="N82" s="554"/>
      <c r="T82" s="13"/>
    </row>
    <row r="83" spans="1:20" ht="46.5" customHeight="1">
      <c r="A83" s="120"/>
      <c r="B83" s="343"/>
      <c r="C83" s="336" t="s">
        <v>1010</v>
      </c>
      <c r="D83" s="201"/>
      <c r="E83" s="341"/>
      <c r="F83" s="201"/>
      <c r="G83" s="341"/>
      <c r="H83" s="201"/>
      <c r="I83" s="341"/>
      <c r="J83" s="201"/>
      <c r="K83" s="342"/>
      <c r="L83" s="331"/>
      <c r="M83" s="555"/>
      <c r="N83" s="551"/>
      <c r="T83" s="13"/>
    </row>
    <row r="84" spans="1:20" ht="66.75" customHeight="1">
      <c r="A84" s="120"/>
      <c r="B84" s="201"/>
      <c r="C84" s="336" t="s">
        <v>1011</v>
      </c>
      <c r="D84" s="201"/>
      <c r="E84" s="341"/>
      <c r="F84" s="201"/>
      <c r="G84" s="341"/>
      <c r="H84" s="201"/>
      <c r="I84" s="341"/>
      <c r="J84" s="201"/>
      <c r="K84" s="342"/>
      <c r="L84" s="331"/>
      <c r="M84" s="555"/>
      <c r="N84" s="551"/>
      <c r="T84" s="13"/>
    </row>
    <row r="85" spans="1:20" ht="66.75" customHeight="1">
      <c r="A85" s="344"/>
      <c r="B85" s="345"/>
      <c r="C85" s="346" t="s">
        <v>1012</v>
      </c>
      <c r="D85" s="345"/>
      <c r="E85" s="347"/>
      <c r="F85" s="345"/>
      <c r="G85" s="347"/>
      <c r="H85" s="345"/>
      <c r="I85" s="347"/>
      <c r="J85" s="345"/>
      <c r="K85" s="347"/>
      <c r="L85" s="451"/>
      <c r="M85" s="591"/>
      <c r="N85" s="592"/>
      <c r="T85" s="13"/>
    </row>
    <row r="86" spans="1:20" ht="48" customHeight="1">
      <c r="A86" s="17">
        <v>16</v>
      </c>
      <c r="B86" s="105" t="s">
        <v>289</v>
      </c>
      <c r="C86" s="315" t="s">
        <v>1013</v>
      </c>
      <c r="D86" s="113"/>
      <c r="E86" s="17">
        <v>2553</v>
      </c>
      <c r="F86" s="109" t="s">
        <v>68</v>
      </c>
      <c r="G86" s="17" t="s">
        <v>54</v>
      </c>
      <c r="H86" s="113" t="s">
        <v>54</v>
      </c>
      <c r="I86" s="108" t="s">
        <v>53</v>
      </c>
      <c r="J86" s="113" t="s">
        <v>54</v>
      </c>
      <c r="K86" s="129">
        <v>0.75</v>
      </c>
      <c r="L86" s="331"/>
      <c r="M86" s="555"/>
      <c r="N86" s="551"/>
      <c r="T86" s="13"/>
    </row>
    <row r="87" spans="1:20" ht="63" customHeight="1">
      <c r="A87" s="17"/>
      <c r="C87" s="315" t="s">
        <v>1014</v>
      </c>
      <c r="D87" s="184"/>
      <c r="E87" s="103"/>
      <c r="F87" s="185"/>
      <c r="G87" s="103"/>
      <c r="H87" s="185"/>
      <c r="I87" s="103"/>
      <c r="J87" s="185"/>
      <c r="K87" s="184"/>
      <c r="L87" s="331"/>
      <c r="M87" s="553"/>
      <c r="N87" s="554"/>
      <c r="T87" s="13"/>
    </row>
    <row r="88" spans="1:20" ht="45.75" customHeight="1">
      <c r="A88" s="17"/>
      <c r="C88" s="315" t="s">
        <v>1015</v>
      </c>
      <c r="E88" s="103"/>
      <c r="G88" s="103"/>
      <c r="I88" s="103"/>
      <c r="K88" s="184"/>
      <c r="L88" s="331"/>
      <c r="M88" s="553"/>
      <c r="N88" s="554"/>
      <c r="T88" s="13"/>
    </row>
    <row r="89" spans="1:20" ht="23.25" customHeight="1">
      <c r="A89" s="17"/>
      <c r="C89" s="315" t="s">
        <v>1016</v>
      </c>
      <c r="E89" s="103"/>
      <c r="G89" s="103"/>
      <c r="I89" s="103"/>
      <c r="K89" s="184"/>
      <c r="L89" s="331"/>
      <c r="M89" s="555"/>
      <c r="N89" s="551"/>
      <c r="T89" s="13"/>
    </row>
    <row r="90" spans="1:20" ht="23.25" customHeight="1">
      <c r="A90" s="17"/>
      <c r="C90" s="315" t="s">
        <v>1017</v>
      </c>
      <c r="E90" s="103"/>
      <c r="G90" s="103"/>
      <c r="I90" s="103"/>
      <c r="K90" s="184"/>
      <c r="L90" s="331"/>
      <c r="M90" s="553"/>
      <c r="N90" s="554"/>
      <c r="T90" s="13"/>
    </row>
    <row r="91" spans="1:20" ht="63" customHeight="1">
      <c r="A91" s="322"/>
      <c r="B91" s="230"/>
      <c r="C91" s="328" t="s">
        <v>1018</v>
      </c>
      <c r="D91" s="100"/>
      <c r="E91" s="100"/>
      <c r="F91" s="100"/>
      <c r="G91" s="100"/>
      <c r="H91" s="100"/>
      <c r="I91" s="100"/>
      <c r="J91" s="100"/>
      <c r="K91" s="177"/>
      <c r="L91" s="318"/>
      <c r="M91" s="555"/>
      <c r="N91" s="551"/>
      <c r="T91" s="13"/>
    </row>
    <row r="92" spans="1:20" ht="46.5" customHeight="1">
      <c r="A92" s="17">
        <v>17</v>
      </c>
      <c r="B92" s="8" t="s">
        <v>292</v>
      </c>
      <c r="C92" s="315" t="s">
        <v>1019</v>
      </c>
      <c r="D92" s="113"/>
      <c r="E92" s="17">
        <v>2553</v>
      </c>
      <c r="F92" s="109" t="s">
        <v>68</v>
      </c>
      <c r="G92" s="17" t="s">
        <v>54</v>
      </c>
      <c r="H92" s="113" t="s">
        <v>54</v>
      </c>
      <c r="I92" s="108" t="s">
        <v>53</v>
      </c>
      <c r="J92" s="113" t="s">
        <v>54</v>
      </c>
      <c r="K92" s="129">
        <v>0.75</v>
      </c>
      <c r="L92" s="331"/>
      <c r="M92" s="555"/>
      <c r="N92" s="551"/>
      <c r="T92" s="13"/>
    </row>
    <row r="93" spans="1:20" ht="63" customHeight="1">
      <c r="A93" s="17"/>
      <c r="C93" s="315" t="s">
        <v>1020</v>
      </c>
      <c r="E93" s="103"/>
      <c r="G93" s="103"/>
      <c r="I93" s="103"/>
      <c r="K93" s="184"/>
      <c r="L93" s="331"/>
      <c r="M93" s="553"/>
      <c r="N93" s="554"/>
      <c r="T93" s="13"/>
    </row>
    <row r="94" spans="1:20" ht="61.5" customHeight="1">
      <c r="A94" s="17"/>
      <c r="C94" s="315" t="s">
        <v>1021</v>
      </c>
      <c r="E94" s="103"/>
      <c r="F94" s="103"/>
      <c r="H94" s="103"/>
      <c r="J94" s="103"/>
      <c r="K94" s="184"/>
      <c r="L94" s="331"/>
      <c r="M94" s="555"/>
      <c r="N94" s="551"/>
      <c r="T94" s="13"/>
    </row>
    <row r="95" spans="1:20" ht="46.5" customHeight="1">
      <c r="A95" s="17"/>
      <c r="C95" s="315" t="s">
        <v>1022</v>
      </c>
      <c r="E95" s="103"/>
      <c r="F95" s="103"/>
      <c r="H95" s="103"/>
      <c r="J95" s="103"/>
      <c r="K95" s="184"/>
      <c r="L95" s="331"/>
      <c r="M95" s="553"/>
      <c r="N95" s="554"/>
      <c r="T95" s="13"/>
    </row>
    <row r="96" spans="1:20" ht="23.25" customHeight="1">
      <c r="A96" s="17"/>
      <c r="C96" s="315" t="s">
        <v>1023</v>
      </c>
      <c r="E96" s="103"/>
      <c r="F96" s="103"/>
      <c r="H96" s="103"/>
      <c r="J96" s="103"/>
      <c r="K96" s="184"/>
      <c r="L96" s="331"/>
      <c r="M96" s="555"/>
      <c r="N96" s="551"/>
      <c r="T96" s="13"/>
    </row>
    <row r="97" spans="1:20" ht="23.25" customHeight="1">
      <c r="A97" s="322"/>
      <c r="B97" s="300"/>
      <c r="C97" s="328" t="s">
        <v>1024</v>
      </c>
      <c r="D97" s="101"/>
      <c r="E97" s="100"/>
      <c r="F97" s="100"/>
      <c r="G97" s="101"/>
      <c r="H97" s="100"/>
      <c r="I97" s="101"/>
      <c r="J97" s="100"/>
      <c r="K97" s="100"/>
      <c r="L97" s="451"/>
      <c r="M97" s="591"/>
      <c r="N97" s="592"/>
      <c r="T97" s="13"/>
    </row>
    <row r="98" spans="1:20" ht="63" customHeight="1">
      <c r="A98" s="17">
        <v>18</v>
      </c>
      <c r="B98" s="8" t="s">
        <v>294</v>
      </c>
      <c r="C98" s="315" t="s">
        <v>1029</v>
      </c>
      <c r="D98" s="113"/>
      <c r="E98" s="17">
        <v>2553</v>
      </c>
      <c r="F98" s="109" t="s">
        <v>68</v>
      </c>
      <c r="G98" s="17" t="s">
        <v>54</v>
      </c>
      <c r="H98" s="113" t="s">
        <v>54</v>
      </c>
      <c r="I98" s="108" t="s">
        <v>53</v>
      </c>
      <c r="J98" s="113" t="s">
        <v>54</v>
      </c>
      <c r="K98" s="129">
        <v>0.75</v>
      </c>
      <c r="L98" s="331"/>
      <c r="M98" s="555"/>
      <c r="N98" s="551"/>
      <c r="T98" s="13"/>
    </row>
    <row r="99" spans="1:20" ht="61.5" customHeight="1">
      <c r="A99" s="17"/>
      <c r="B99" s="105"/>
      <c r="C99" s="104" t="s">
        <v>1030</v>
      </c>
      <c r="D99" s="184"/>
      <c r="E99" s="103"/>
      <c r="F99" s="103"/>
      <c r="G99" s="185"/>
      <c r="H99" s="103"/>
      <c r="I99" s="185"/>
      <c r="J99" s="103"/>
      <c r="K99" s="184"/>
      <c r="L99" s="331"/>
      <c r="M99" s="553"/>
      <c r="N99" s="554"/>
      <c r="T99" s="13"/>
    </row>
    <row r="100" spans="1:20" ht="45.75" customHeight="1">
      <c r="A100" s="17"/>
      <c r="C100" s="329" t="s">
        <v>1031</v>
      </c>
      <c r="D100" s="103"/>
      <c r="E100" s="103"/>
      <c r="F100" s="103"/>
      <c r="G100" s="103"/>
      <c r="H100" s="103"/>
      <c r="I100" s="103"/>
      <c r="J100" s="103"/>
      <c r="K100" s="179"/>
      <c r="L100" s="318"/>
      <c r="M100" s="553"/>
      <c r="N100" s="554"/>
      <c r="T100" s="13"/>
    </row>
    <row r="101" spans="1:20" ht="42" customHeight="1">
      <c r="A101" s="17"/>
      <c r="C101" s="104" t="s">
        <v>1032</v>
      </c>
      <c r="D101" s="184"/>
      <c r="E101" s="103"/>
      <c r="F101" s="103"/>
      <c r="G101" s="327"/>
      <c r="H101" s="103"/>
      <c r="I101" s="327"/>
      <c r="J101" s="103"/>
      <c r="K101" s="184"/>
      <c r="L101" s="331"/>
      <c r="M101" s="553"/>
      <c r="N101" s="554"/>
      <c r="T101" s="13"/>
    </row>
    <row r="102" spans="1:20" ht="63" customHeight="1">
      <c r="A102" s="17"/>
      <c r="C102" s="104" t="s">
        <v>1034</v>
      </c>
      <c r="E102" s="103"/>
      <c r="F102" s="103"/>
      <c r="H102" s="103"/>
      <c r="J102" s="103"/>
      <c r="K102" s="184"/>
      <c r="L102" s="331"/>
      <c r="M102" s="553"/>
      <c r="N102" s="554"/>
      <c r="T102" s="13"/>
    </row>
    <row r="103" spans="1:20" ht="45.75" customHeight="1">
      <c r="A103" s="322"/>
      <c r="B103" s="330"/>
      <c r="C103" s="328" t="s">
        <v>1033</v>
      </c>
      <c r="D103" s="101"/>
      <c r="E103" s="100"/>
      <c r="F103" s="100"/>
      <c r="G103" s="101"/>
      <c r="H103" s="100"/>
      <c r="I103" s="101"/>
      <c r="J103" s="100"/>
      <c r="K103" s="100"/>
      <c r="L103" s="451"/>
      <c r="M103" s="593"/>
      <c r="N103" s="552"/>
      <c r="T103" s="13"/>
    </row>
    <row r="104" spans="1:20" ht="45.75" customHeight="1">
      <c r="A104" s="17">
        <v>19</v>
      </c>
      <c r="B104" s="8" t="s">
        <v>295</v>
      </c>
      <c r="C104" s="315" t="s">
        <v>1035</v>
      </c>
      <c r="D104" s="113"/>
      <c r="E104" s="17">
        <v>2553</v>
      </c>
      <c r="F104" s="109" t="s">
        <v>68</v>
      </c>
      <c r="G104" s="17" t="s">
        <v>54</v>
      </c>
      <c r="H104" s="113" t="s">
        <v>54</v>
      </c>
      <c r="I104" s="108" t="s">
        <v>53</v>
      </c>
      <c r="J104" s="113" t="s">
        <v>54</v>
      </c>
      <c r="K104" s="129">
        <v>0.75</v>
      </c>
      <c r="L104" s="331"/>
      <c r="M104" s="555"/>
      <c r="N104" s="551"/>
      <c r="T104" s="13"/>
    </row>
    <row r="105" spans="1:20" ht="62.25" customHeight="1">
      <c r="A105" s="17"/>
      <c r="B105" s="8"/>
      <c r="C105" s="104" t="s">
        <v>1036</v>
      </c>
      <c r="E105" s="103"/>
      <c r="F105" s="103"/>
      <c r="H105" s="103"/>
      <c r="J105" s="103"/>
      <c r="K105" s="184"/>
      <c r="L105" s="331"/>
      <c r="M105" s="553"/>
      <c r="N105" s="554"/>
      <c r="T105" s="13"/>
    </row>
    <row r="106" spans="1:20" ht="45.75" customHeight="1">
      <c r="A106" s="17"/>
      <c r="B106" s="8"/>
      <c r="C106" s="104" t="s">
        <v>1037</v>
      </c>
      <c r="E106" s="103"/>
      <c r="F106" s="103"/>
      <c r="H106" s="103"/>
      <c r="J106" s="103"/>
      <c r="K106" s="184"/>
      <c r="L106" s="331"/>
      <c r="M106" s="553"/>
      <c r="N106" s="554"/>
      <c r="T106" s="13"/>
    </row>
    <row r="107" spans="1:20" ht="45.75" customHeight="1">
      <c r="A107" s="17"/>
      <c r="B107" s="105"/>
      <c r="C107" s="104" t="s">
        <v>1038</v>
      </c>
      <c r="E107" s="103"/>
      <c r="F107" s="103"/>
      <c r="H107" s="103"/>
      <c r="J107" s="103"/>
      <c r="K107" s="184"/>
      <c r="L107" s="331"/>
      <c r="M107" s="553"/>
      <c r="N107" s="554"/>
      <c r="T107" s="13"/>
    </row>
    <row r="108" spans="1:20" ht="45.75" customHeight="1">
      <c r="A108" s="17"/>
      <c r="B108" s="8"/>
      <c r="C108" s="104" t="s">
        <v>1039</v>
      </c>
      <c r="E108" s="103"/>
      <c r="F108" s="103"/>
      <c r="H108" s="103"/>
      <c r="J108" s="103"/>
      <c r="K108" s="184"/>
      <c r="L108" s="331"/>
      <c r="M108" s="553"/>
      <c r="N108" s="554"/>
      <c r="T108" s="13"/>
    </row>
    <row r="109" spans="1:20" ht="45.75" customHeight="1">
      <c r="A109" s="322"/>
      <c r="B109" s="56"/>
      <c r="C109" s="328" t="s">
        <v>1040</v>
      </c>
      <c r="D109" s="101"/>
      <c r="E109" s="100"/>
      <c r="F109" s="100"/>
      <c r="G109" s="101"/>
      <c r="H109" s="100"/>
      <c r="I109" s="101"/>
      <c r="J109" s="100"/>
      <c r="K109" s="100"/>
      <c r="L109" s="331"/>
      <c r="M109" s="555"/>
      <c r="N109" s="551"/>
      <c r="T109" s="13"/>
    </row>
    <row r="110" spans="1:20" ht="45.75" customHeight="1">
      <c r="A110" s="17">
        <v>20</v>
      </c>
      <c r="B110" s="8" t="s">
        <v>296</v>
      </c>
      <c r="C110" s="315" t="s">
        <v>1041</v>
      </c>
      <c r="D110" s="113"/>
      <c r="E110" s="17">
        <v>2553</v>
      </c>
      <c r="F110" s="109" t="s">
        <v>68</v>
      </c>
      <c r="G110" s="17" t="s">
        <v>54</v>
      </c>
      <c r="H110" s="113" t="s">
        <v>54</v>
      </c>
      <c r="I110" s="108" t="s">
        <v>53</v>
      </c>
      <c r="J110" s="113" t="s">
        <v>54</v>
      </c>
      <c r="K110" s="129">
        <v>0.75</v>
      </c>
      <c r="L110" s="331"/>
      <c r="M110" s="555"/>
      <c r="N110" s="551"/>
      <c r="T110" s="13"/>
    </row>
    <row r="111" spans="1:20" ht="45.75" customHeight="1">
      <c r="A111" s="17"/>
      <c r="B111" s="8"/>
      <c r="C111" s="315" t="s">
        <v>1042</v>
      </c>
      <c r="E111" s="103"/>
      <c r="G111" s="103"/>
      <c r="I111" s="103"/>
      <c r="K111" s="184"/>
      <c r="L111" s="331"/>
      <c r="M111" s="553"/>
      <c r="N111" s="554"/>
      <c r="T111" s="13"/>
    </row>
    <row r="112" spans="1:20" ht="58.5" customHeight="1">
      <c r="A112" s="17"/>
      <c r="B112" s="8"/>
      <c r="C112" s="315" t="s">
        <v>1043</v>
      </c>
      <c r="E112" s="103"/>
      <c r="F112" s="103"/>
      <c r="H112" s="103"/>
      <c r="J112" s="103"/>
      <c r="K112" s="184"/>
      <c r="L112" s="331"/>
      <c r="M112" s="555"/>
      <c r="N112" s="551"/>
      <c r="T112" s="13"/>
    </row>
    <row r="113" spans="1:20" ht="60.75" customHeight="1">
      <c r="A113" s="17"/>
      <c r="B113" s="8"/>
      <c r="C113" s="315" t="s">
        <v>1044</v>
      </c>
      <c r="E113" s="103"/>
      <c r="F113" s="103"/>
      <c r="H113" s="103"/>
      <c r="J113" s="103"/>
      <c r="K113" s="184"/>
      <c r="L113" s="331"/>
      <c r="M113" s="553"/>
      <c r="N113" s="554"/>
      <c r="T113" s="13"/>
    </row>
    <row r="114" spans="1:20" ht="45.75" customHeight="1">
      <c r="A114" s="322"/>
      <c r="B114" s="56"/>
      <c r="C114" s="328" t="s">
        <v>1045</v>
      </c>
      <c r="D114" s="101"/>
      <c r="E114" s="100"/>
      <c r="F114" s="100"/>
      <c r="G114" s="101"/>
      <c r="H114" s="100"/>
      <c r="I114" s="101"/>
      <c r="J114" s="100"/>
      <c r="K114" s="100"/>
      <c r="L114" s="451"/>
      <c r="M114" s="593"/>
      <c r="N114" s="552"/>
      <c r="T114" s="13"/>
    </row>
    <row r="115" spans="1:20" ht="45.75" customHeight="1">
      <c r="A115" s="17">
        <v>21</v>
      </c>
      <c r="B115" s="8" t="s">
        <v>297</v>
      </c>
      <c r="C115" s="315" t="s">
        <v>1046</v>
      </c>
      <c r="D115" s="113"/>
      <c r="E115" s="17">
        <v>2553</v>
      </c>
      <c r="F115" s="109" t="s">
        <v>68</v>
      </c>
      <c r="G115" s="17" t="s">
        <v>54</v>
      </c>
      <c r="H115" s="113" t="s">
        <v>54</v>
      </c>
      <c r="I115" s="108" t="s">
        <v>53</v>
      </c>
      <c r="J115" s="113" t="s">
        <v>54</v>
      </c>
      <c r="K115" s="129">
        <v>0.75</v>
      </c>
      <c r="L115" s="331"/>
      <c r="M115" s="555"/>
      <c r="N115" s="551"/>
      <c r="T115" s="13"/>
    </row>
    <row r="116" spans="1:20" ht="42" customHeight="1">
      <c r="A116" s="17"/>
      <c r="B116" s="8"/>
      <c r="C116" s="104" t="s">
        <v>1047</v>
      </c>
      <c r="E116" s="103"/>
      <c r="F116" s="103"/>
      <c r="H116" s="103"/>
      <c r="J116" s="103"/>
      <c r="K116" s="184"/>
      <c r="L116" s="331"/>
      <c r="M116" s="555"/>
      <c r="N116" s="551"/>
      <c r="T116" s="13"/>
    </row>
    <row r="117" spans="1:20" ht="66.75" customHeight="1">
      <c r="A117" s="17"/>
      <c r="B117" s="8"/>
      <c r="C117" s="104" t="s">
        <v>1048</v>
      </c>
      <c r="E117" s="103"/>
      <c r="F117" s="103"/>
      <c r="H117" s="103"/>
      <c r="J117" s="103"/>
      <c r="K117" s="184"/>
      <c r="L117" s="331"/>
      <c r="M117" s="553"/>
      <c r="N117" s="554"/>
      <c r="T117" s="13"/>
    </row>
    <row r="118" spans="1:20" ht="58.5">
      <c r="A118" s="17"/>
      <c r="B118" s="105"/>
      <c r="C118" s="104" t="s">
        <v>1049</v>
      </c>
      <c r="E118" s="103"/>
      <c r="F118" s="103"/>
      <c r="H118" s="103"/>
      <c r="J118" s="103"/>
      <c r="K118" s="184"/>
      <c r="L118" s="331"/>
      <c r="M118" s="553"/>
      <c r="N118" s="554"/>
      <c r="T118" s="13"/>
    </row>
    <row r="119" spans="1:20" ht="66.75" customHeight="1">
      <c r="A119" s="322"/>
      <c r="B119" s="56"/>
      <c r="C119" s="328" t="s">
        <v>1050</v>
      </c>
      <c r="D119" s="101"/>
      <c r="E119" s="100"/>
      <c r="F119" s="100"/>
      <c r="G119" s="101"/>
      <c r="H119" s="100"/>
      <c r="I119" s="101"/>
      <c r="J119" s="100"/>
      <c r="K119" s="100"/>
      <c r="L119" s="451"/>
      <c r="M119" s="591"/>
      <c r="N119" s="592"/>
      <c r="T119" s="13"/>
    </row>
    <row r="120" spans="1:20" ht="45.75" customHeight="1">
      <c r="A120" s="17">
        <v>22</v>
      </c>
      <c r="B120" s="8" t="s">
        <v>299</v>
      </c>
      <c r="C120" s="315" t="s">
        <v>1051</v>
      </c>
      <c r="D120" s="113"/>
      <c r="E120" s="17">
        <v>2553</v>
      </c>
      <c r="F120" s="109" t="s">
        <v>68</v>
      </c>
      <c r="G120" s="17" t="s">
        <v>54</v>
      </c>
      <c r="H120" s="113" t="s">
        <v>54</v>
      </c>
      <c r="I120" s="108" t="s">
        <v>53</v>
      </c>
      <c r="J120" s="113" t="s">
        <v>54</v>
      </c>
      <c r="K120" s="129">
        <v>0.75</v>
      </c>
      <c r="L120" s="331"/>
      <c r="M120" s="555"/>
      <c r="N120" s="551"/>
      <c r="T120" s="13"/>
    </row>
    <row r="121" spans="1:20" ht="82.5" customHeight="1">
      <c r="A121" s="17"/>
      <c r="B121" s="8"/>
      <c r="C121" s="104" t="s">
        <v>1052</v>
      </c>
      <c r="E121" s="103"/>
      <c r="F121" s="103"/>
      <c r="H121" s="103"/>
      <c r="J121" s="103"/>
      <c r="K121" s="184"/>
      <c r="L121" s="331"/>
      <c r="M121" s="553"/>
      <c r="N121" s="554"/>
      <c r="T121" s="13"/>
    </row>
    <row r="122" spans="1:20" ht="45.75" customHeight="1">
      <c r="A122" s="17"/>
      <c r="B122" s="8"/>
      <c r="C122" s="104" t="s">
        <v>1053</v>
      </c>
      <c r="E122" s="103"/>
      <c r="F122" s="103"/>
      <c r="H122" s="103"/>
      <c r="J122" s="103"/>
      <c r="K122" s="184"/>
      <c r="L122" s="331"/>
      <c r="M122" s="555"/>
      <c r="N122" s="551"/>
      <c r="T122" s="13"/>
    </row>
    <row r="123" spans="1:20" ht="66.75" customHeight="1">
      <c r="A123" s="17"/>
      <c r="B123" s="105"/>
      <c r="C123" s="104" t="s">
        <v>1054</v>
      </c>
      <c r="E123" s="103"/>
      <c r="F123" s="103"/>
      <c r="H123" s="103"/>
      <c r="J123" s="103"/>
      <c r="K123" s="184"/>
      <c r="L123" s="331"/>
      <c r="M123" s="553"/>
      <c r="N123" s="554"/>
      <c r="T123" s="13"/>
    </row>
    <row r="124" spans="1:20" ht="66.75" customHeight="1">
      <c r="A124" s="17"/>
      <c r="B124" s="8"/>
      <c r="C124" s="104" t="s">
        <v>1055</v>
      </c>
      <c r="E124" s="103"/>
      <c r="F124" s="103"/>
      <c r="H124" s="103"/>
      <c r="J124" s="103"/>
      <c r="K124" s="184"/>
      <c r="L124" s="331"/>
      <c r="M124" s="555"/>
      <c r="N124" s="551"/>
      <c r="T124" s="13"/>
    </row>
    <row r="125" spans="1:20" ht="39">
      <c r="A125" s="322"/>
      <c r="B125" s="56"/>
      <c r="C125" s="328" t="s">
        <v>1056</v>
      </c>
      <c r="D125" s="101"/>
      <c r="E125" s="100"/>
      <c r="F125" s="100"/>
      <c r="G125" s="101"/>
      <c r="H125" s="100"/>
      <c r="I125" s="101"/>
      <c r="J125" s="100"/>
      <c r="K125" s="100"/>
      <c r="L125" s="331"/>
      <c r="M125" s="555"/>
      <c r="N125" s="551"/>
      <c r="T125" s="13"/>
    </row>
    <row r="126" spans="1:20" ht="19.5">
      <c r="A126" s="17">
        <v>23</v>
      </c>
      <c r="B126" s="8" t="s">
        <v>299</v>
      </c>
      <c r="C126" s="315" t="s">
        <v>1057</v>
      </c>
      <c r="D126" s="113"/>
      <c r="E126" s="17">
        <v>2553</v>
      </c>
      <c r="F126" s="109" t="s">
        <v>68</v>
      </c>
      <c r="G126" s="17" t="s">
        <v>54</v>
      </c>
      <c r="H126" s="113" t="s">
        <v>54</v>
      </c>
      <c r="I126" s="108" t="s">
        <v>53</v>
      </c>
      <c r="J126" s="113" t="s">
        <v>54</v>
      </c>
      <c r="K126" s="129">
        <v>0.75</v>
      </c>
      <c r="L126" s="331"/>
      <c r="M126" s="555"/>
      <c r="N126" s="551"/>
      <c r="T126" s="13"/>
    </row>
    <row r="127" spans="1:20" ht="19.5">
      <c r="A127" s="17"/>
      <c r="B127" s="8"/>
      <c r="C127" s="104" t="s">
        <v>1058</v>
      </c>
      <c r="E127" s="103"/>
      <c r="F127" s="103"/>
      <c r="H127" s="103"/>
      <c r="J127" s="103"/>
      <c r="K127" s="184"/>
      <c r="L127" s="331"/>
      <c r="M127" s="555"/>
      <c r="N127" s="551"/>
      <c r="T127" s="13"/>
    </row>
    <row r="128" spans="1:20" ht="19.5">
      <c r="A128" s="17"/>
      <c r="B128" s="8"/>
      <c r="C128" s="104" t="s">
        <v>1059</v>
      </c>
      <c r="E128" s="103"/>
      <c r="F128" s="103"/>
      <c r="H128" s="103"/>
      <c r="J128" s="103"/>
      <c r="K128" s="184"/>
      <c r="L128" s="331"/>
      <c r="M128" s="555"/>
      <c r="N128" s="551"/>
      <c r="T128" s="13"/>
    </row>
    <row r="129" spans="1:20" ht="44.25" customHeight="1">
      <c r="A129" s="17"/>
      <c r="B129" s="8"/>
      <c r="C129" s="104" t="s">
        <v>1060</v>
      </c>
      <c r="E129" s="103"/>
      <c r="F129" s="103"/>
      <c r="H129" s="103"/>
      <c r="J129" s="103"/>
      <c r="K129" s="184"/>
      <c r="L129" s="331"/>
      <c r="M129" s="553"/>
      <c r="N129" s="554"/>
      <c r="T129" s="13"/>
    </row>
    <row r="130" spans="1:20" ht="85.5" customHeight="1">
      <c r="A130" s="322"/>
      <c r="B130" s="56"/>
      <c r="C130" s="328" t="s">
        <v>1061</v>
      </c>
      <c r="D130" s="101"/>
      <c r="E130" s="100"/>
      <c r="F130" s="100"/>
      <c r="G130" s="101"/>
      <c r="H130" s="100"/>
      <c r="I130" s="101"/>
      <c r="J130" s="100"/>
      <c r="K130" s="100"/>
      <c r="L130" s="451"/>
      <c r="M130" s="593"/>
      <c r="N130" s="552"/>
      <c r="T130" s="13"/>
    </row>
    <row r="131" spans="1:20" ht="39">
      <c r="A131" s="316">
        <v>24</v>
      </c>
      <c r="B131" s="61" t="s">
        <v>302</v>
      </c>
      <c r="C131" s="315" t="s">
        <v>1062</v>
      </c>
      <c r="D131" s="113"/>
      <c r="E131" s="17">
        <v>2553</v>
      </c>
      <c r="F131" s="109" t="s">
        <v>68</v>
      </c>
      <c r="G131" s="17" t="s">
        <v>54</v>
      </c>
      <c r="H131" s="113" t="s">
        <v>54</v>
      </c>
      <c r="I131" s="108" t="s">
        <v>53</v>
      </c>
      <c r="J131" s="113" t="s">
        <v>54</v>
      </c>
      <c r="K131" s="129">
        <v>0.75</v>
      </c>
      <c r="L131" s="331"/>
      <c r="M131" s="555"/>
      <c r="N131" s="551"/>
      <c r="T131" s="13"/>
    </row>
    <row r="132" spans="1:20" ht="64.5" customHeight="1">
      <c r="A132" s="17"/>
      <c r="B132" s="132"/>
      <c r="C132" s="104" t="s">
        <v>1063</v>
      </c>
      <c r="E132" s="103"/>
      <c r="G132" s="103"/>
      <c r="I132" s="103"/>
      <c r="K132" s="184"/>
      <c r="L132" s="331"/>
      <c r="M132" s="553"/>
      <c r="N132" s="554"/>
      <c r="T132" s="13"/>
    </row>
    <row r="133" spans="1:20" ht="66.75" customHeight="1">
      <c r="A133" s="17"/>
      <c r="C133" s="104" t="s">
        <v>1064</v>
      </c>
      <c r="E133" s="103"/>
      <c r="G133" s="103"/>
      <c r="I133" s="103"/>
      <c r="K133" s="184"/>
      <c r="L133" s="331"/>
      <c r="M133" s="555"/>
      <c r="N133" s="551"/>
      <c r="T133" s="13"/>
    </row>
    <row r="134" spans="1:20" ht="45.75" customHeight="1">
      <c r="A134" s="17"/>
      <c r="C134" s="104" t="s">
        <v>1065</v>
      </c>
      <c r="E134" s="103"/>
      <c r="G134" s="103"/>
      <c r="I134" s="103"/>
      <c r="K134" s="184"/>
      <c r="L134" s="331"/>
      <c r="M134" s="553"/>
      <c r="N134" s="554"/>
      <c r="T134" s="13"/>
    </row>
    <row r="135" spans="1:20" ht="66.75" customHeight="1">
      <c r="A135" s="17"/>
      <c r="C135" s="104" t="s">
        <v>1066</v>
      </c>
      <c r="E135" s="103"/>
      <c r="G135" s="103"/>
      <c r="I135" s="103"/>
      <c r="K135" s="184"/>
      <c r="L135" s="331"/>
      <c r="M135" s="555"/>
      <c r="N135" s="551"/>
      <c r="T135" s="13"/>
    </row>
    <row r="136" spans="1:20" ht="23.25" customHeight="1">
      <c r="A136" s="17"/>
      <c r="B136" s="323"/>
      <c r="C136" s="104" t="s">
        <v>1067</v>
      </c>
      <c r="E136" s="103"/>
      <c r="G136" s="103"/>
      <c r="I136" s="103"/>
      <c r="K136" s="103"/>
      <c r="L136" s="66"/>
      <c r="M136" s="553"/>
      <c r="N136" s="554"/>
      <c r="T136" s="13"/>
    </row>
    <row r="137" spans="1:20" ht="23.25" customHeight="1">
      <c r="A137" s="17"/>
      <c r="C137" s="104" t="s">
        <v>1068</v>
      </c>
      <c r="E137" s="103"/>
      <c r="G137" s="103"/>
      <c r="I137" s="103"/>
      <c r="K137" s="103"/>
      <c r="L137" s="66"/>
      <c r="M137" s="593"/>
      <c r="N137" s="552"/>
      <c r="T137" s="13"/>
    </row>
    <row r="138" spans="1:19" s="309" customFormat="1" ht="19.5">
      <c r="A138" s="121"/>
      <c r="B138" s="530" t="s">
        <v>76</v>
      </c>
      <c r="C138" s="531"/>
      <c r="D138" s="312"/>
      <c r="E138" s="311"/>
      <c r="F138" s="314"/>
      <c r="G138" s="311"/>
      <c r="H138" s="319"/>
      <c r="I138" s="311"/>
      <c r="J138" s="257"/>
      <c r="K138" s="311"/>
      <c r="L138" s="314"/>
      <c r="M138" s="590"/>
      <c r="N138" s="527"/>
      <c r="O138" s="310"/>
      <c r="P138" s="310"/>
      <c r="Q138" s="310"/>
      <c r="R138" s="310"/>
      <c r="S138" s="310"/>
    </row>
    <row r="139" spans="1:14" s="8" customFormat="1" ht="63" customHeight="1">
      <c r="A139" s="154">
        <v>25</v>
      </c>
      <c r="B139" s="174" t="s">
        <v>247</v>
      </c>
      <c r="C139" s="288" t="s">
        <v>1069</v>
      </c>
      <c r="D139" s="176"/>
      <c r="E139" s="154">
        <v>2553</v>
      </c>
      <c r="F139" s="246" t="s">
        <v>155</v>
      </c>
      <c r="G139" s="154" t="s">
        <v>54</v>
      </c>
      <c r="H139" s="154" t="s">
        <v>54</v>
      </c>
      <c r="I139" s="156" t="s">
        <v>53</v>
      </c>
      <c r="J139" s="154" t="s">
        <v>54</v>
      </c>
      <c r="K139" s="175">
        <v>0.75</v>
      </c>
      <c r="L139" s="459" t="s">
        <v>1638</v>
      </c>
      <c r="M139" s="570" t="s">
        <v>249</v>
      </c>
      <c r="N139" s="571"/>
    </row>
    <row r="140" spans="1:20" ht="45.75" customHeight="1">
      <c r="A140" s="160"/>
      <c r="B140" s="163"/>
      <c r="C140" s="149" t="s">
        <v>1070</v>
      </c>
      <c r="D140" s="146"/>
      <c r="E140" s="146"/>
      <c r="F140" s="146"/>
      <c r="G140" s="146"/>
      <c r="H140" s="146"/>
      <c r="I140" s="146"/>
      <c r="J140" s="146"/>
      <c r="K140" s="165"/>
      <c r="L140" s="453" t="s">
        <v>1639</v>
      </c>
      <c r="M140" s="572" t="s">
        <v>251</v>
      </c>
      <c r="N140" s="573"/>
      <c r="T140" s="13"/>
    </row>
    <row r="141" spans="1:20" ht="66" customHeight="1">
      <c r="A141" s="207"/>
      <c r="B141" s="468"/>
      <c r="C141" s="162" t="s">
        <v>1071</v>
      </c>
      <c r="D141" s="148"/>
      <c r="E141" s="148"/>
      <c r="F141" s="148"/>
      <c r="G141" s="148"/>
      <c r="H141" s="148"/>
      <c r="I141" s="148"/>
      <c r="J141" s="148"/>
      <c r="K141" s="208"/>
      <c r="L141" s="454" t="s">
        <v>1640</v>
      </c>
      <c r="M141" s="574" t="s">
        <v>253</v>
      </c>
      <c r="N141" s="575"/>
      <c r="T141" s="13"/>
    </row>
    <row r="142" spans="1:20" ht="45.75" customHeight="1">
      <c r="A142" s="154">
        <v>26</v>
      </c>
      <c r="B142" s="174" t="s">
        <v>264</v>
      </c>
      <c r="C142" s="288" t="s">
        <v>1072</v>
      </c>
      <c r="D142" s="146"/>
      <c r="E142" s="154">
        <v>2553</v>
      </c>
      <c r="F142" s="246" t="s">
        <v>155</v>
      </c>
      <c r="G142" s="154" t="s">
        <v>54</v>
      </c>
      <c r="H142" s="154" t="s">
        <v>54</v>
      </c>
      <c r="I142" s="349" t="s">
        <v>53</v>
      </c>
      <c r="J142" s="95" t="s">
        <v>54</v>
      </c>
      <c r="K142" s="175">
        <v>0.75</v>
      </c>
      <c r="L142" s="95" t="s">
        <v>1641</v>
      </c>
      <c r="M142" s="528" t="s">
        <v>266</v>
      </c>
      <c r="N142" s="606"/>
      <c r="T142" s="13"/>
    </row>
    <row r="143" spans="1:20" ht="66.75" customHeight="1">
      <c r="A143" s="160"/>
      <c r="B143" s="163"/>
      <c r="C143" s="288" t="s">
        <v>1073</v>
      </c>
      <c r="D143" s="146"/>
      <c r="E143" s="146"/>
      <c r="F143" s="146"/>
      <c r="G143" s="146"/>
      <c r="H143" s="146"/>
      <c r="I143" s="165"/>
      <c r="J143" s="147"/>
      <c r="K143" s="146"/>
      <c r="L143" s="425" t="s">
        <v>1642</v>
      </c>
      <c r="M143" s="572" t="s">
        <v>268</v>
      </c>
      <c r="N143" s="573"/>
      <c r="T143" s="13"/>
    </row>
    <row r="144" spans="1:20" ht="45.75" customHeight="1">
      <c r="A144" s="207"/>
      <c r="B144" s="348"/>
      <c r="C144" s="162" t="s">
        <v>1074</v>
      </c>
      <c r="D144" s="148"/>
      <c r="E144" s="148"/>
      <c r="F144" s="148"/>
      <c r="G144" s="148"/>
      <c r="H144" s="148"/>
      <c r="I144" s="148"/>
      <c r="J144" s="208"/>
      <c r="K144" s="208"/>
      <c r="L144" s="464" t="s">
        <v>1643</v>
      </c>
      <c r="M144" s="574" t="s">
        <v>270</v>
      </c>
      <c r="N144" s="575"/>
      <c r="T144" s="13"/>
    </row>
    <row r="145" spans="1:20" ht="66" customHeight="1">
      <c r="A145" s="17">
        <v>27</v>
      </c>
      <c r="B145" s="105" t="s">
        <v>272</v>
      </c>
      <c r="C145" s="315" t="s">
        <v>1108</v>
      </c>
      <c r="D145" s="113"/>
      <c r="E145" s="17">
        <v>2553</v>
      </c>
      <c r="F145" s="321" t="s">
        <v>68</v>
      </c>
      <c r="G145" s="316" t="s">
        <v>54</v>
      </c>
      <c r="H145" s="318" t="s">
        <v>54</v>
      </c>
      <c r="I145" s="324" t="s">
        <v>53</v>
      </c>
      <c r="J145" s="318" t="s">
        <v>54</v>
      </c>
      <c r="K145" s="326">
        <v>0.75</v>
      </c>
      <c r="L145" s="66"/>
      <c r="M145" s="587"/>
      <c r="N145" s="588"/>
      <c r="T145" s="13"/>
    </row>
    <row r="146" spans="1:20" ht="45.75" customHeight="1">
      <c r="A146" s="17"/>
      <c r="C146" s="315" t="s">
        <v>1109</v>
      </c>
      <c r="E146" s="103"/>
      <c r="G146" s="103"/>
      <c r="I146" s="103"/>
      <c r="K146" s="103"/>
      <c r="L146" s="66"/>
      <c r="M146" s="554"/>
      <c r="N146" s="554"/>
      <c r="T146" s="13"/>
    </row>
    <row r="147" spans="1:20" ht="45.75" customHeight="1">
      <c r="A147" s="322"/>
      <c r="B147" s="101"/>
      <c r="C147" s="328" t="s">
        <v>1110</v>
      </c>
      <c r="D147" s="101"/>
      <c r="E147" s="100"/>
      <c r="F147" s="101"/>
      <c r="G147" s="100"/>
      <c r="H147" s="101"/>
      <c r="I147" s="100"/>
      <c r="J147" s="101"/>
      <c r="K147" s="100"/>
      <c r="L147" s="325"/>
      <c r="M147" s="552"/>
      <c r="N147" s="552"/>
      <c r="T147" s="13"/>
    </row>
    <row r="148" spans="1:20" ht="45.75" customHeight="1">
      <c r="A148" s="17">
        <v>28</v>
      </c>
      <c r="B148" s="105" t="s">
        <v>273</v>
      </c>
      <c r="C148" s="315" t="s">
        <v>1111</v>
      </c>
      <c r="D148" s="113"/>
      <c r="E148" s="17">
        <v>2553</v>
      </c>
      <c r="F148" s="321" t="s">
        <v>68</v>
      </c>
      <c r="G148" s="316" t="s">
        <v>54</v>
      </c>
      <c r="H148" s="318" t="s">
        <v>54</v>
      </c>
      <c r="I148" s="324" t="s">
        <v>53</v>
      </c>
      <c r="J148" s="318" t="s">
        <v>54</v>
      </c>
      <c r="K148" s="326">
        <v>0.75</v>
      </c>
      <c r="L148" s="66"/>
      <c r="M148" s="587"/>
      <c r="N148" s="588"/>
      <c r="T148" s="13"/>
    </row>
    <row r="149" spans="1:20" ht="64.5" customHeight="1">
      <c r="A149" s="17"/>
      <c r="C149" s="315" t="s">
        <v>1112</v>
      </c>
      <c r="D149" s="184"/>
      <c r="E149" s="103"/>
      <c r="F149" s="185"/>
      <c r="G149" s="103"/>
      <c r="H149" s="185"/>
      <c r="I149" s="103"/>
      <c r="J149" s="185"/>
      <c r="K149" s="103"/>
      <c r="L149" s="113"/>
      <c r="M149" s="554"/>
      <c r="N149" s="554"/>
      <c r="T149" s="13"/>
    </row>
    <row r="150" spans="1:20" ht="64.5" customHeight="1">
      <c r="A150" s="17"/>
      <c r="C150" s="315" t="s">
        <v>1113</v>
      </c>
      <c r="E150" s="103"/>
      <c r="G150" s="103"/>
      <c r="I150" s="103"/>
      <c r="K150" s="103"/>
      <c r="L150" s="66"/>
      <c r="M150" s="554"/>
      <c r="N150" s="554"/>
      <c r="T150" s="13"/>
    </row>
    <row r="151" spans="1:20" ht="45.75" customHeight="1">
      <c r="A151" s="322"/>
      <c r="B151" s="101"/>
      <c r="C151" s="328" t="s">
        <v>1114</v>
      </c>
      <c r="D151" s="101"/>
      <c r="E151" s="100"/>
      <c r="F151" s="101"/>
      <c r="G151" s="100"/>
      <c r="H151" s="101"/>
      <c r="I151" s="100"/>
      <c r="J151" s="101"/>
      <c r="K151" s="100"/>
      <c r="L151" s="451"/>
      <c r="M151" s="592"/>
      <c r="N151" s="592"/>
      <c r="T151" s="13"/>
    </row>
    <row r="152" spans="1:20" ht="64.5" customHeight="1">
      <c r="A152" s="17">
        <v>29</v>
      </c>
      <c r="B152" s="105" t="s">
        <v>274</v>
      </c>
      <c r="C152" s="315" t="s">
        <v>1121</v>
      </c>
      <c r="D152" s="113"/>
      <c r="E152" s="17">
        <v>2553</v>
      </c>
      <c r="F152" s="109" t="s">
        <v>68</v>
      </c>
      <c r="G152" s="17" t="s">
        <v>54</v>
      </c>
      <c r="H152" s="113" t="s">
        <v>54</v>
      </c>
      <c r="I152" s="108" t="s">
        <v>53</v>
      </c>
      <c r="J152" s="113" t="s">
        <v>54</v>
      </c>
      <c r="K152" s="106">
        <v>0.75</v>
      </c>
      <c r="L152" s="66"/>
      <c r="M152" s="551"/>
      <c r="N152" s="551"/>
      <c r="T152" s="13"/>
    </row>
    <row r="153" spans="1:20" ht="64.5" customHeight="1">
      <c r="A153" s="17"/>
      <c r="C153" s="104" t="s">
        <v>1120</v>
      </c>
      <c r="E153" s="103"/>
      <c r="G153" s="103"/>
      <c r="I153" s="103"/>
      <c r="K153" s="103"/>
      <c r="L153" s="66"/>
      <c r="M153" s="554"/>
      <c r="N153" s="554"/>
      <c r="T153" s="13"/>
    </row>
    <row r="154" spans="1:20" ht="45.75" customHeight="1">
      <c r="A154" s="17"/>
      <c r="C154" s="104" t="s">
        <v>1119</v>
      </c>
      <c r="E154" s="103"/>
      <c r="G154" s="103"/>
      <c r="I154" s="103"/>
      <c r="K154" s="103"/>
      <c r="L154" s="66"/>
      <c r="M154" s="554"/>
      <c r="N154" s="554"/>
      <c r="T154" s="13"/>
    </row>
    <row r="155" spans="1:20" ht="64.5" customHeight="1">
      <c r="A155" s="322"/>
      <c r="B155" s="101"/>
      <c r="C155" s="328" t="s">
        <v>1118</v>
      </c>
      <c r="D155" s="101"/>
      <c r="E155" s="100"/>
      <c r="F155" s="101"/>
      <c r="G155" s="100"/>
      <c r="H155" s="101"/>
      <c r="I155" s="100"/>
      <c r="J155" s="101"/>
      <c r="K155" s="217"/>
      <c r="L155" s="331"/>
      <c r="M155" s="555"/>
      <c r="N155" s="551"/>
      <c r="T155" s="13"/>
    </row>
    <row r="156" spans="1:20" ht="45.75" customHeight="1">
      <c r="A156" s="17">
        <v>30</v>
      </c>
      <c r="B156" s="105" t="s">
        <v>278</v>
      </c>
      <c r="C156" s="315" t="s">
        <v>1115</v>
      </c>
      <c r="D156" s="113"/>
      <c r="E156" s="17">
        <v>2553</v>
      </c>
      <c r="F156" s="109" t="s">
        <v>68</v>
      </c>
      <c r="G156" s="17" t="s">
        <v>54</v>
      </c>
      <c r="H156" s="113" t="s">
        <v>54</v>
      </c>
      <c r="I156" s="108" t="s">
        <v>53</v>
      </c>
      <c r="J156" s="113" t="s">
        <v>54</v>
      </c>
      <c r="K156" s="106">
        <v>0.75</v>
      </c>
      <c r="L156" s="66"/>
      <c r="M156" s="551"/>
      <c r="N156" s="551"/>
      <c r="T156" s="13"/>
    </row>
    <row r="157" spans="1:20" ht="66" customHeight="1">
      <c r="A157" s="17"/>
      <c r="B157" s="105"/>
      <c r="C157" s="104" t="s">
        <v>1116</v>
      </c>
      <c r="E157" s="103"/>
      <c r="G157" s="103"/>
      <c r="I157" s="103"/>
      <c r="K157" s="103"/>
      <c r="L157" s="66"/>
      <c r="M157" s="551"/>
      <c r="N157" s="551"/>
      <c r="T157" s="13"/>
    </row>
    <row r="158" spans="1:20" ht="66" customHeight="1">
      <c r="A158" s="322"/>
      <c r="B158" s="101"/>
      <c r="C158" s="328" t="s">
        <v>1117</v>
      </c>
      <c r="D158" s="101"/>
      <c r="E158" s="100"/>
      <c r="F158" s="101"/>
      <c r="G158" s="100"/>
      <c r="H158" s="101"/>
      <c r="I158" s="100"/>
      <c r="J158" s="101"/>
      <c r="K158" s="100"/>
      <c r="L158" s="451"/>
      <c r="M158" s="592"/>
      <c r="N158" s="592"/>
      <c r="T158" s="13"/>
    </row>
    <row r="159" spans="1:20" ht="45.75" customHeight="1">
      <c r="A159" s="17">
        <v>31</v>
      </c>
      <c r="B159" s="105" t="s">
        <v>281</v>
      </c>
      <c r="C159" s="315" t="s">
        <v>1107</v>
      </c>
      <c r="D159" s="113"/>
      <c r="E159" s="17">
        <v>2553</v>
      </c>
      <c r="F159" s="109" t="s">
        <v>68</v>
      </c>
      <c r="G159" s="17" t="s">
        <v>54</v>
      </c>
      <c r="H159" s="113" t="s">
        <v>54</v>
      </c>
      <c r="I159" s="108" t="s">
        <v>53</v>
      </c>
      <c r="J159" s="113" t="s">
        <v>54</v>
      </c>
      <c r="K159" s="326">
        <v>0.75</v>
      </c>
      <c r="L159" s="66"/>
      <c r="M159" s="551"/>
      <c r="N159" s="551"/>
      <c r="T159" s="13"/>
    </row>
    <row r="160" spans="1:20" ht="45.75" customHeight="1">
      <c r="A160" s="17"/>
      <c r="C160" s="329" t="s">
        <v>1106</v>
      </c>
      <c r="D160" s="103"/>
      <c r="E160" s="103"/>
      <c r="F160" s="103"/>
      <c r="G160" s="103"/>
      <c r="H160" s="103"/>
      <c r="I160" s="103"/>
      <c r="J160" s="103"/>
      <c r="K160" s="103"/>
      <c r="L160" s="318"/>
      <c r="M160" s="554"/>
      <c r="N160" s="554"/>
      <c r="T160" s="13"/>
    </row>
    <row r="161" spans="1:20" ht="45.75" customHeight="1">
      <c r="A161" s="17"/>
      <c r="C161" s="104" t="s">
        <v>1105</v>
      </c>
      <c r="D161" s="184"/>
      <c r="E161" s="103"/>
      <c r="F161" s="327"/>
      <c r="G161" s="103"/>
      <c r="H161" s="327"/>
      <c r="I161" s="103"/>
      <c r="J161" s="327"/>
      <c r="K161" s="103"/>
      <c r="L161" s="318"/>
      <c r="M161" s="554"/>
      <c r="N161" s="554"/>
      <c r="T161" s="13"/>
    </row>
    <row r="162" spans="1:20" ht="45.75" customHeight="1">
      <c r="A162" s="322"/>
      <c r="B162" s="101"/>
      <c r="C162" s="328" t="s">
        <v>1104</v>
      </c>
      <c r="D162" s="101"/>
      <c r="E162" s="100"/>
      <c r="F162" s="101"/>
      <c r="G162" s="100"/>
      <c r="H162" s="101"/>
      <c r="I162" s="100"/>
      <c r="J162" s="101"/>
      <c r="K162" s="100"/>
      <c r="L162" s="66"/>
      <c r="M162" s="554"/>
      <c r="N162" s="554"/>
      <c r="T162" s="13"/>
    </row>
    <row r="163" spans="1:20" ht="66" customHeight="1">
      <c r="A163" s="17">
        <v>32</v>
      </c>
      <c r="B163" s="8" t="s">
        <v>282</v>
      </c>
      <c r="C163" s="315" t="s">
        <v>1103</v>
      </c>
      <c r="D163" s="113"/>
      <c r="E163" s="17">
        <v>2553</v>
      </c>
      <c r="F163" s="109" t="s">
        <v>68</v>
      </c>
      <c r="G163" s="17" t="s">
        <v>54</v>
      </c>
      <c r="H163" s="113" t="s">
        <v>54</v>
      </c>
      <c r="I163" s="108" t="s">
        <v>53</v>
      </c>
      <c r="J163" s="113" t="s">
        <v>54</v>
      </c>
      <c r="K163" s="106">
        <v>0.75</v>
      </c>
      <c r="L163" s="66"/>
      <c r="M163" s="551"/>
      <c r="N163" s="551"/>
      <c r="T163" s="13"/>
    </row>
    <row r="164" spans="1:20" ht="66" customHeight="1">
      <c r="A164" s="17"/>
      <c r="C164" s="315" t="s">
        <v>1102</v>
      </c>
      <c r="E164" s="103"/>
      <c r="G164" s="103"/>
      <c r="I164" s="103"/>
      <c r="K164" s="103"/>
      <c r="L164" s="66"/>
      <c r="M164" s="554"/>
      <c r="N164" s="554"/>
      <c r="T164" s="13"/>
    </row>
    <row r="165" spans="1:20" ht="63" customHeight="1">
      <c r="A165" s="322"/>
      <c r="B165" s="330"/>
      <c r="C165" s="328" t="s">
        <v>1101</v>
      </c>
      <c r="D165" s="101"/>
      <c r="E165" s="100"/>
      <c r="F165" s="101"/>
      <c r="G165" s="100"/>
      <c r="H165" s="101"/>
      <c r="I165" s="100"/>
      <c r="J165" s="101"/>
      <c r="K165" s="100"/>
      <c r="L165" s="66"/>
      <c r="M165" s="554"/>
      <c r="N165" s="554"/>
      <c r="T165" s="13"/>
    </row>
    <row r="166" spans="1:20" ht="48" customHeight="1">
      <c r="A166" s="17">
        <v>33</v>
      </c>
      <c r="B166" s="105" t="s">
        <v>276</v>
      </c>
      <c r="C166" s="315" t="s">
        <v>960</v>
      </c>
      <c r="D166" s="113"/>
      <c r="E166" s="17">
        <v>2553</v>
      </c>
      <c r="F166" s="109" t="s">
        <v>68</v>
      </c>
      <c r="G166" s="17" t="s">
        <v>54</v>
      </c>
      <c r="H166" s="113" t="s">
        <v>54</v>
      </c>
      <c r="I166" s="108" t="s">
        <v>53</v>
      </c>
      <c r="J166" s="113" t="s">
        <v>54</v>
      </c>
      <c r="K166" s="106">
        <v>0.75</v>
      </c>
      <c r="L166" s="66"/>
      <c r="M166" s="551"/>
      <c r="N166" s="551"/>
      <c r="T166" s="13"/>
    </row>
    <row r="167" spans="1:20" ht="48" customHeight="1">
      <c r="A167" s="17"/>
      <c r="C167" s="104" t="s">
        <v>961</v>
      </c>
      <c r="E167" s="103"/>
      <c r="G167" s="103"/>
      <c r="I167" s="103"/>
      <c r="K167" s="103"/>
      <c r="L167" s="66"/>
      <c r="M167" s="551"/>
      <c r="N167" s="551"/>
      <c r="T167" s="13"/>
    </row>
    <row r="168" spans="1:20" ht="47.25" customHeight="1">
      <c r="A168" s="322"/>
      <c r="B168" s="101"/>
      <c r="C168" s="328" t="s">
        <v>962</v>
      </c>
      <c r="D168" s="101"/>
      <c r="E168" s="100"/>
      <c r="F168" s="101"/>
      <c r="G168" s="100"/>
      <c r="H168" s="101"/>
      <c r="I168" s="100"/>
      <c r="J168" s="101"/>
      <c r="K168" s="100"/>
      <c r="L168" s="451"/>
      <c r="M168" s="592"/>
      <c r="N168" s="592"/>
      <c r="T168" s="13"/>
    </row>
    <row r="169" spans="1:20" ht="45.75" customHeight="1">
      <c r="A169" s="17">
        <v>34</v>
      </c>
      <c r="B169" s="8" t="s">
        <v>286</v>
      </c>
      <c r="C169" s="315" t="s">
        <v>1097</v>
      </c>
      <c r="D169" s="113"/>
      <c r="E169" s="17">
        <v>2553</v>
      </c>
      <c r="F169" s="109" t="s">
        <v>68</v>
      </c>
      <c r="G169" s="17" t="s">
        <v>54</v>
      </c>
      <c r="H169" s="113" t="s">
        <v>54</v>
      </c>
      <c r="I169" s="108" t="s">
        <v>53</v>
      </c>
      <c r="J169" s="113" t="s">
        <v>54</v>
      </c>
      <c r="K169" s="129">
        <v>0.75</v>
      </c>
      <c r="L169" s="331"/>
      <c r="M169" s="555"/>
      <c r="N169" s="551"/>
      <c r="T169" s="13"/>
    </row>
    <row r="170" spans="1:20" ht="45.75" customHeight="1">
      <c r="A170" s="17"/>
      <c r="C170" s="104" t="s">
        <v>1098</v>
      </c>
      <c r="E170" s="103"/>
      <c r="G170" s="103"/>
      <c r="I170" s="103"/>
      <c r="K170" s="184"/>
      <c r="L170" s="331"/>
      <c r="M170" s="555"/>
      <c r="N170" s="551"/>
      <c r="T170" s="13"/>
    </row>
    <row r="171" spans="1:20" ht="45.75" customHeight="1">
      <c r="A171" s="17"/>
      <c r="B171" s="105"/>
      <c r="C171" s="104" t="s">
        <v>1099</v>
      </c>
      <c r="E171" s="103"/>
      <c r="G171" s="103"/>
      <c r="I171" s="103"/>
      <c r="K171" s="184"/>
      <c r="L171" s="331"/>
      <c r="M171" s="553"/>
      <c r="N171" s="554"/>
      <c r="T171" s="13"/>
    </row>
    <row r="172" spans="1:20" ht="66" customHeight="1">
      <c r="A172" s="322"/>
      <c r="B172" s="330"/>
      <c r="C172" s="328" t="s">
        <v>1100</v>
      </c>
      <c r="D172" s="101"/>
      <c r="E172" s="100"/>
      <c r="F172" s="101"/>
      <c r="G172" s="100"/>
      <c r="H172" s="101"/>
      <c r="I172" s="100"/>
      <c r="J172" s="101"/>
      <c r="K172" s="217"/>
      <c r="L172" s="331"/>
      <c r="M172" s="555"/>
      <c r="N172" s="551"/>
      <c r="T172" s="13"/>
    </row>
    <row r="173" spans="1:20" ht="45.75" customHeight="1">
      <c r="A173" s="17">
        <v>35</v>
      </c>
      <c r="B173" s="8" t="s">
        <v>287</v>
      </c>
      <c r="C173" s="315" t="s">
        <v>1096</v>
      </c>
      <c r="D173" s="113"/>
      <c r="E173" s="17">
        <v>2553</v>
      </c>
      <c r="F173" s="109" t="s">
        <v>68</v>
      </c>
      <c r="G173" s="17" t="s">
        <v>54</v>
      </c>
      <c r="H173" s="113" t="s">
        <v>54</v>
      </c>
      <c r="I173" s="108" t="s">
        <v>53</v>
      </c>
      <c r="J173" s="113" t="s">
        <v>54</v>
      </c>
      <c r="K173" s="129">
        <v>0.75</v>
      </c>
      <c r="L173" s="331"/>
      <c r="M173" s="555"/>
      <c r="N173" s="551"/>
      <c r="T173" s="13"/>
    </row>
    <row r="174" spans="1:20" ht="45.75" customHeight="1">
      <c r="A174" s="17"/>
      <c r="C174" s="315" t="s">
        <v>1095</v>
      </c>
      <c r="D174" s="184"/>
      <c r="E174" s="103"/>
      <c r="F174" s="185"/>
      <c r="G174" s="103"/>
      <c r="H174" s="185"/>
      <c r="I174" s="103"/>
      <c r="J174" s="185"/>
      <c r="K174" s="184"/>
      <c r="L174" s="331"/>
      <c r="M174" s="553"/>
      <c r="N174" s="554"/>
      <c r="T174" s="13"/>
    </row>
    <row r="175" spans="1:20" ht="45.75" customHeight="1">
      <c r="A175" s="17"/>
      <c r="C175" s="329" t="s">
        <v>1094</v>
      </c>
      <c r="D175" s="103"/>
      <c r="E175" s="103"/>
      <c r="F175" s="103"/>
      <c r="G175" s="103"/>
      <c r="H175" s="103"/>
      <c r="I175" s="103"/>
      <c r="J175" s="103"/>
      <c r="K175" s="179"/>
      <c r="L175" s="318"/>
      <c r="M175" s="553"/>
      <c r="N175" s="554"/>
      <c r="T175" s="13"/>
    </row>
    <row r="176" spans="1:20" ht="45.75" customHeight="1">
      <c r="A176" s="322"/>
      <c r="B176" s="330"/>
      <c r="C176" s="328" t="s">
        <v>1093</v>
      </c>
      <c r="D176" s="101"/>
      <c r="E176" s="100"/>
      <c r="F176" s="101"/>
      <c r="G176" s="100"/>
      <c r="H176" s="101"/>
      <c r="I176" s="100"/>
      <c r="J176" s="101"/>
      <c r="K176" s="100"/>
      <c r="L176" s="331"/>
      <c r="M176" s="553"/>
      <c r="N176" s="554"/>
      <c r="T176" s="13"/>
    </row>
    <row r="177" spans="1:20" ht="66" customHeight="1">
      <c r="A177" s="17">
        <v>36</v>
      </c>
      <c r="B177" s="187" t="s">
        <v>290</v>
      </c>
      <c r="C177" s="315" t="s">
        <v>1092</v>
      </c>
      <c r="D177" s="113"/>
      <c r="E177" s="17">
        <v>2553</v>
      </c>
      <c r="F177" s="109" t="s">
        <v>68</v>
      </c>
      <c r="G177" s="17" t="s">
        <v>54</v>
      </c>
      <c r="H177" s="113" t="s">
        <v>54</v>
      </c>
      <c r="I177" s="108" t="s">
        <v>53</v>
      </c>
      <c r="J177" s="113" t="s">
        <v>54</v>
      </c>
      <c r="K177" s="129">
        <v>0.75</v>
      </c>
      <c r="L177" s="331"/>
      <c r="M177" s="555"/>
      <c r="N177" s="551"/>
      <c r="T177" s="13"/>
    </row>
    <row r="178" spans="1:20" ht="66" customHeight="1">
      <c r="A178" s="17"/>
      <c r="C178" s="315" t="s">
        <v>1091</v>
      </c>
      <c r="E178" s="103"/>
      <c r="G178" s="103"/>
      <c r="I178" s="103"/>
      <c r="K178" s="184"/>
      <c r="L178" s="331"/>
      <c r="M178" s="553"/>
      <c r="N178" s="554"/>
      <c r="T178" s="13"/>
    </row>
    <row r="179" spans="1:20" ht="45.75" customHeight="1">
      <c r="A179" s="322"/>
      <c r="B179" s="101"/>
      <c r="C179" s="328" t="s">
        <v>1090</v>
      </c>
      <c r="D179" s="101"/>
      <c r="E179" s="100"/>
      <c r="F179" s="100"/>
      <c r="G179" s="101"/>
      <c r="H179" s="100"/>
      <c r="I179" s="101"/>
      <c r="J179" s="100"/>
      <c r="K179" s="100"/>
      <c r="L179" s="451"/>
      <c r="M179" s="591"/>
      <c r="N179" s="592"/>
      <c r="T179" s="13"/>
    </row>
    <row r="180" spans="1:20" ht="64.5" customHeight="1">
      <c r="A180" s="17">
        <v>37</v>
      </c>
      <c r="B180" s="8" t="s">
        <v>243</v>
      </c>
      <c r="C180" s="315" t="s">
        <v>1135</v>
      </c>
      <c r="D180" s="113"/>
      <c r="E180" s="17">
        <v>2553</v>
      </c>
      <c r="F180" s="109" t="s">
        <v>68</v>
      </c>
      <c r="G180" s="17" t="s">
        <v>54</v>
      </c>
      <c r="H180" s="113" t="s">
        <v>54</v>
      </c>
      <c r="I180" s="108" t="s">
        <v>53</v>
      </c>
      <c r="J180" s="113" t="s">
        <v>54</v>
      </c>
      <c r="K180" s="129">
        <v>0.75</v>
      </c>
      <c r="L180" s="331"/>
      <c r="M180" s="555"/>
      <c r="N180" s="551"/>
      <c r="T180" s="13"/>
    </row>
    <row r="181" spans="1:20" ht="45" customHeight="1">
      <c r="A181" s="17"/>
      <c r="C181" s="315" t="s">
        <v>1136</v>
      </c>
      <c r="E181" s="103"/>
      <c r="G181" s="103"/>
      <c r="I181" s="103"/>
      <c r="K181" s="184"/>
      <c r="L181" s="331"/>
      <c r="M181" s="553"/>
      <c r="N181" s="554"/>
      <c r="T181" s="13"/>
    </row>
    <row r="182" spans="1:20" ht="64.5" customHeight="1">
      <c r="A182" s="322"/>
      <c r="B182" s="101"/>
      <c r="C182" s="328" t="s">
        <v>1137</v>
      </c>
      <c r="D182" s="101"/>
      <c r="E182" s="100"/>
      <c r="F182" s="100"/>
      <c r="G182" s="101"/>
      <c r="H182" s="100"/>
      <c r="I182" s="101"/>
      <c r="J182" s="100"/>
      <c r="K182" s="100"/>
      <c r="L182" s="331"/>
      <c r="M182" s="553"/>
      <c r="N182" s="554"/>
      <c r="T182" s="13"/>
    </row>
    <row r="183" spans="1:20" ht="45.75" customHeight="1">
      <c r="A183" s="17">
        <v>38</v>
      </c>
      <c r="B183" s="8" t="s">
        <v>291</v>
      </c>
      <c r="C183" s="315" t="s">
        <v>1086</v>
      </c>
      <c r="D183" s="113"/>
      <c r="E183" s="17">
        <v>2553</v>
      </c>
      <c r="F183" s="109" t="s">
        <v>68</v>
      </c>
      <c r="G183" s="17" t="s">
        <v>54</v>
      </c>
      <c r="H183" s="113" t="s">
        <v>54</v>
      </c>
      <c r="I183" s="108" t="s">
        <v>53</v>
      </c>
      <c r="J183" s="113" t="s">
        <v>54</v>
      </c>
      <c r="K183" s="129">
        <v>0.75</v>
      </c>
      <c r="L183" s="331"/>
      <c r="M183" s="555"/>
      <c r="N183" s="551"/>
      <c r="T183" s="13"/>
    </row>
    <row r="184" spans="1:20" ht="45.75" customHeight="1">
      <c r="A184" s="17"/>
      <c r="C184" s="315" t="s">
        <v>1089</v>
      </c>
      <c r="D184" s="184"/>
      <c r="E184" s="103"/>
      <c r="F184" s="185"/>
      <c r="G184" s="103"/>
      <c r="H184" s="185"/>
      <c r="I184" s="103"/>
      <c r="J184" s="185"/>
      <c r="K184" s="184"/>
      <c r="L184" s="331"/>
      <c r="M184" s="553"/>
      <c r="N184" s="554"/>
      <c r="T184" s="13"/>
    </row>
    <row r="185" spans="1:20" ht="45.75" customHeight="1">
      <c r="A185" s="17"/>
      <c r="C185" s="315" t="s">
        <v>1088</v>
      </c>
      <c r="E185" s="103"/>
      <c r="F185" s="103"/>
      <c r="H185" s="103"/>
      <c r="J185" s="103"/>
      <c r="K185" s="184"/>
      <c r="L185" s="331"/>
      <c r="M185" s="553"/>
      <c r="N185" s="554"/>
      <c r="T185" s="13"/>
    </row>
    <row r="186" spans="1:20" ht="45.75" customHeight="1">
      <c r="A186" s="322"/>
      <c r="B186" s="101"/>
      <c r="C186" s="328" t="s">
        <v>1087</v>
      </c>
      <c r="D186" s="101"/>
      <c r="E186" s="100"/>
      <c r="F186" s="100"/>
      <c r="G186" s="101"/>
      <c r="H186" s="100"/>
      <c r="I186" s="101"/>
      <c r="J186" s="100"/>
      <c r="K186" s="100"/>
      <c r="L186" s="451"/>
      <c r="M186" s="593"/>
      <c r="N186" s="552"/>
      <c r="T186" s="13"/>
    </row>
    <row r="187" spans="1:20" ht="45.75" customHeight="1">
      <c r="A187" s="17">
        <v>39</v>
      </c>
      <c r="B187" s="8" t="s">
        <v>296</v>
      </c>
      <c r="C187" s="315" t="s">
        <v>1082</v>
      </c>
      <c r="D187" s="113"/>
      <c r="E187" s="17">
        <v>2553</v>
      </c>
      <c r="F187" s="109" t="s">
        <v>68</v>
      </c>
      <c r="G187" s="17" t="s">
        <v>54</v>
      </c>
      <c r="H187" s="113" t="s">
        <v>54</v>
      </c>
      <c r="I187" s="108" t="s">
        <v>53</v>
      </c>
      <c r="J187" s="113" t="s">
        <v>54</v>
      </c>
      <c r="K187" s="129">
        <v>0.75</v>
      </c>
      <c r="L187" s="331"/>
      <c r="M187" s="555"/>
      <c r="N187" s="551"/>
      <c r="T187" s="13"/>
    </row>
    <row r="188" spans="1:20" ht="64.5" customHeight="1">
      <c r="A188" s="17"/>
      <c r="B188" s="8"/>
      <c r="C188" s="315" t="s">
        <v>1083</v>
      </c>
      <c r="E188" s="103"/>
      <c r="G188" s="103"/>
      <c r="I188" s="103"/>
      <c r="K188" s="184"/>
      <c r="L188" s="331"/>
      <c r="M188" s="553"/>
      <c r="N188" s="554"/>
      <c r="T188" s="13"/>
    </row>
    <row r="189" spans="1:20" ht="64.5" customHeight="1">
      <c r="A189" s="17"/>
      <c r="B189" s="105"/>
      <c r="C189" s="315" t="s">
        <v>1084</v>
      </c>
      <c r="E189" s="103"/>
      <c r="F189" s="103"/>
      <c r="H189" s="103"/>
      <c r="J189" s="103"/>
      <c r="K189" s="184"/>
      <c r="L189" s="331"/>
      <c r="M189" s="555"/>
      <c r="N189" s="551"/>
      <c r="T189" s="13"/>
    </row>
    <row r="190" spans="1:20" ht="45.75" customHeight="1">
      <c r="A190" s="322"/>
      <c r="B190" s="56"/>
      <c r="C190" s="328" t="s">
        <v>1085</v>
      </c>
      <c r="D190" s="101"/>
      <c r="E190" s="100"/>
      <c r="F190" s="100"/>
      <c r="G190" s="101"/>
      <c r="H190" s="100"/>
      <c r="I190" s="101"/>
      <c r="J190" s="100"/>
      <c r="K190" s="100"/>
      <c r="L190" s="331"/>
      <c r="M190" s="553"/>
      <c r="N190" s="554"/>
      <c r="T190" s="13"/>
    </row>
    <row r="191" spans="1:20" ht="45.75" customHeight="1">
      <c r="A191" s="17">
        <v>40</v>
      </c>
      <c r="B191" s="8" t="s">
        <v>298</v>
      </c>
      <c r="C191" s="315" t="s">
        <v>1081</v>
      </c>
      <c r="D191" s="113"/>
      <c r="E191" s="17">
        <v>2553</v>
      </c>
      <c r="F191" s="109" t="s">
        <v>68</v>
      </c>
      <c r="G191" s="17" t="s">
        <v>54</v>
      </c>
      <c r="H191" s="113" t="s">
        <v>54</v>
      </c>
      <c r="I191" s="108" t="s">
        <v>53</v>
      </c>
      <c r="J191" s="113" t="s">
        <v>54</v>
      </c>
      <c r="K191" s="129">
        <v>0.75</v>
      </c>
      <c r="L191" s="331"/>
      <c r="M191" s="555"/>
      <c r="N191" s="551"/>
      <c r="T191" s="13"/>
    </row>
    <row r="192" spans="1:20" ht="66.75" customHeight="1">
      <c r="A192" s="17"/>
      <c r="B192" s="8"/>
      <c r="C192" s="104" t="s">
        <v>1080</v>
      </c>
      <c r="E192" s="103"/>
      <c r="F192" s="103"/>
      <c r="H192" s="103"/>
      <c r="J192" s="103"/>
      <c r="K192" s="184"/>
      <c r="L192" s="331"/>
      <c r="M192" s="555"/>
      <c r="N192" s="551"/>
      <c r="T192" s="13"/>
    </row>
    <row r="193" spans="1:20" ht="45.75" customHeight="1">
      <c r="A193" s="322"/>
      <c r="B193" s="330"/>
      <c r="C193" s="328" t="s">
        <v>1079</v>
      </c>
      <c r="D193" s="327"/>
      <c r="E193" s="103"/>
      <c r="F193" s="103"/>
      <c r="G193" s="327"/>
      <c r="H193" s="103"/>
      <c r="I193" s="327"/>
      <c r="J193" s="103"/>
      <c r="K193" s="103"/>
      <c r="L193" s="331"/>
      <c r="M193" s="553"/>
      <c r="N193" s="554"/>
      <c r="T193" s="13"/>
    </row>
    <row r="194" spans="1:20" ht="45.75" customHeight="1">
      <c r="A194" s="17">
        <v>41</v>
      </c>
      <c r="B194" s="8" t="s">
        <v>300</v>
      </c>
      <c r="C194" s="329" t="s">
        <v>1075</v>
      </c>
      <c r="D194" s="302"/>
      <c r="E194" s="302">
        <v>2553</v>
      </c>
      <c r="F194" s="304" t="s">
        <v>68</v>
      </c>
      <c r="G194" s="302" t="s">
        <v>54</v>
      </c>
      <c r="H194" s="302" t="s">
        <v>54</v>
      </c>
      <c r="I194" s="301" t="s">
        <v>53</v>
      </c>
      <c r="J194" s="302" t="s">
        <v>54</v>
      </c>
      <c r="K194" s="190">
        <v>0.75</v>
      </c>
      <c r="L194" s="318"/>
      <c r="M194" s="555"/>
      <c r="N194" s="551"/>
      <c r="T194" s="13"/>
    </row>
    <row r="195" spans="1:20" ht="45.75" customHeight="1">
      <c r="A195" s="17"/>
      <c r="B195" s="8"/>
      <c r="C195" s="104" t="s">
        <v>1076</v>
      </c>
      <c r="D195" s="184"/>
      <c r="E195" s="103"/>
      <c r="F195" s="103"/>
      <c r="G195" s="327"/>
      <c r="H195" s="103"/>
      <c r="I195" s="327"/>
      <c r="J195" s="103"/>
      <c r="K195" s="184"/>
      <c r="L195" s="331"/>
      <c r="M195" s="553"/>
      <c r="N195" s="554"/>
      <c r="T195" s="13"/>
    </row>
    <row r="196" spans="1:20" ht="45.75" customHeight="1">
      <c r="A196" s="17"/>
      <c r="B196" s="8"/>
      <c r="C196" s="104" t="s">
        <v>1077</v>
      </c>
      <c r="E196" s="103"/>
      <c r="F196" s="103"/>
      <c r="H196" s="103"/>
      <c r="J196" s="103"/>
      <c r="K196" s="184"/>
      <c r="L196" s="331"/>
      <c r="M196" s="553"/>
      <c r="N196" s="554"/>
      <c r="T196" s="13"/>
    </row>
    <row r="197" spans="1:20" ht="45.75" customHeight="1">
      <c r="A197" s="322"/>
      <c r="B197" s="56"/>
      <c r="C197" s="328" t="s">
        <v>1078</v>
      </c>
      <c r="D197" s="101"/>
      <c r="E197" s="100"/>
      <c r="F197" s="100"/>
      <c r="G197" s="101"/>
      <c r="H197" s="100"/>
      <c r="I197" s="101"/>
      <c r="J197" s="100"/>
      <c r="K197" s="100"/>
      <c r="L197" s="451"/>
      <c r="M197" s="591"/>
      <c r="N197" s="592"/>
      <c r="T197" s="13"/>
    </row>
    <row r="198" spans="1:20" ht="19.5">
      <c r="A198" s="17">
        <v>42</v>
      </c>
      <c r="B198" s="8" t="s">
        <v>301</v>
      </c>
      <c r="C198" s="315" t="s">
        <v>1057</v>
      </c>
      <c r="D198" s="113"/>
      <c r="E198" s="17">
        <v>2553</v>
      </c>
      <c r="F198" s="109" t="s">
        <v>68</v>
      </c>
      <c r="G198" s="17" t="s">
        <v>54</v>
      </c>
      <c r="H198" s="113" t="s">
        <v>54</v>
      </c>
      <c r="I198" s="108" t="s">
        <v>53</v>
      </c>
      <c r="J198" s="113" t="s">
        <v>54</v>
      </c>
      <c r="K198" s="129">
        <v>0.75</v>
      </c>
      <c r="L198" s="331"/>
      <c r="M198" s="555"/>
      <c r="N198" s="551"/>
      <c r="T198" s="13"/>
    </row>
    <row r="199" spans="1:20" ht="19.5">
      <c r="A199" s="17"/>
      <c r="B199" s="8"/>
      <c r="C199" s="104" t="s">
        <v>1058</v>
      </c>
      <c r="E199" s="103"/>
      <c r="F199" s="103"/>
      <c r="H199" s="103"/>
      <c r="J199" s="103"/>
      <c r="K199" s="184"/>
      <c r="L199" s="331"/>
      <c r="M199" s="555"/>
      <c r="N199" s="551"/>
      <c r="T199" s="13"/>
    </row>
    <row r="200" spans="1:20" ht="19.5">
      <c r="A200" s="322"/>
      <c r="B200" s="56"/>
      <c r="C200" s="328" t="s">
        <v>1059</v>
      </c>
      <c r="D200" s="101"/>
      <c r="E200" s="100"/>
      <c r="F200" s="100"/>
      <c r="G200" s="101"/>
      <c r="H200" s="100"/>
      <c r="I200" s="101"/>
      <c r="J200" s="100"/>
      <c r="K200" s="100"/>
      <c r="L200" s="331"/>
      <c r="M200" s="555"/>
      <c r="N200" s="551"/>
      <c r="T200" s="13"/>
    </row>
    <row r="201" spans="1:20" ht="46.5" customHeight="1">
      <c r="A201" s="17">
        <v>43</v>
      </c>
      <c r="B201" s="8" t="s">
        <v>285</v>
      </c>
      <c r="C201" s="315" t="s">
        <v>994</v>
      </c>
      <c r="D201" s="113"/>
      <c r="E201" s="17">
        <v>2553</v>
      </c>
      <c r="F201" s="109" t="s">
        <v>68</v>
      </c>
      <c r="G201" s="17" t="s">
        <v>54</v>
      </c>
      <c r="H201" s="113" t="s">
        <v>54</v>
      </c>
      <c r="I201" s="108" t="s">
        <v>53</v>
      </c>
      <c r="J201" s="113" t="s">
        <v>54</v>
      </c>
      <c r="K201" s="106">
        <v>0.75</v>
      </c>
      <c r="L201" s="66"/>
      <c r="M201" s="555"/>
      <c r="N201" s="551"/>
      <c r="T201" s="13"/>
    </row>
    <row r="202" spans="1:20" ht="46.5" customHeight="1">
      <c r="A202" s="17"/>
      <c r="C202" s="104" t="s">
        <v>995</v>
      </c>
      <c r="E202" s="103"/>
      <c r="G202" s="103"/>
      <c r="I202" s="103"/>
      <c r="K202" s="103"/>
      <c r="L202" s="66"/>
      <c r="M202" s="551"/>
      <c r="N202" s="551"/>
      <c r="T202" s="13"/>
    </row>
    <row r="203" spans="1:20" ht="46.5" customHeight="1">
      <c r="A203" s="17"/>
      <c r="C203" s="104" t="s">
        <v>996</v>
      </c>
      <c r="E203" s="103"/>
      <c r="G203" s="103"/>
      <c r="I203" s="103"/>
      <c r="K203" s="103"/>
      <c r="L203" s="66"/>
      <c r="M203" s="551"/>
      <c r="N203" s="551"/>
      <c r="T203" s="13"/>
    </row>
    <row r="204" spans="1:20" ht="46.5" customHeight="1">
      <c r="A204" s="322"/>
      <c r="B204" s="330"/>
      <c r="C204" s="328" t="s">
        <v>991</v>
      </c>
      <c r="D204" s="101"/>
      <c r="E204" s="100"/>
      <c r="F204" s="101"/>
      <c r="G204" s="100"/>
      <c r="H204" s="101"/>
      <c r="I204" s="100"/>
      <c r="J204" s="101"/>
      <c r="K204" s="100"/>
      <c r="L204" s="66"/>
      <c r="M204" s="551"/>
      <c r="N204" s="551"/>
      <c r="T204" s="13"/>
    </row>
    <row r="205" spans="1:20" ht="46.5" customHeight="1">
      <c r="A205" s="17">
        <v>44</v>
      </c>
      <c r="B205" s="105" t="s">
        <v>293</v>
      </c>
      <c r="C205" s="315" t="s">
        <v>1025</v>
      </c>
      <c r="D205" s="113"/>
      <c r="E205" s="17">
        <v>2553</v>
      </c>
      <c r="F205" s="109" t="s">
        <v>68</v>
      </c>
      <c r="G205" s="17" t="s">
        <v>54</v>
      </c>
      <c r="H205" s="113" t="s">
        <v>54</v>
      </c>
      <c r="I205" s="108" t="s">
        <v>53</v>
      </c>
      <c r="J205" s="113" t="s">
        <v>54</v>
      </c>
      <c r="K205" s="129">
        <v>0.75</v>
      </c>
      <c r="L205" s="331"/>
      <c r="M205" s="555"/>
      <c r="N205" s="551"/>
      <c r="T205" s="13"/>
    </row>
    <row r="206" spans="1:20" ht="57.75" customHeight="1">
      <c r="A206" s="17"/>
      <c r="B206" s="214"/>
      <c r="C206" s="315" t="s">
        <v>1026</v>
      </c>
      <c r="E206" s="103"/>
      <c r="G206" s="103"/>
      <c r="I206" s="103"/>
      <c r="K206" s="184"/>
      <c r="L206" s="331"/>
      <c r="M206" s="553"/>
      <c r="N206" s="554"/>
      <c r="T206" s="13"/>
    </row>
    <row r="207" spans="1:20" ht="45.75" customHeight="1">
      <c r="A207" s="17"/>
      <c r="B207" s="214"/>
      <c r="C207" s="315" t="s">
        <v>1027</v>
      </c>
      <c r="E207" s="103"/>
      <c r="F207" s="103"/>
      <c r="H207" s="103"/>
      <c r="J207" s="103"/>
      <c r="K207" s="184"/>
      <c r="L207" s="331"/>
      <c r="M207" s="555"/>
      <c r="N207" s="551"/>
      <c r="T207" s="13"/>
    </row>
    <row r="208" spans="1:20" ht="45.75" customHeight="1">
      <c r="A208" s="322"/>
      <c r="B208" s="330"/>
      <c r="C208" s="328" t="s">
        <v>1028</v>
      </c>
      <c r="D208" s="101"/>
      <c r="E208" s="100"/>
      <c r="F208" s="100"/>
      <c r="G208" s="101"/>
      <c r="H208" s="100"/>
      <c r="I208" s="101"/>
      <c r="J208" s="100"/>
      <c r="K208" s="100"/>
      <c r="L208" s="451"/>
      <c r="M208" s="593"/>
      <c r="N208" s="552"/>
      <c r="T208" s="13"/>
    </row>
    <row r="209" spans="1:19" s="309" customFormat="1" ht="19.5">
      <c r="A209" s="310"/>
      <c r="B209" s="310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</row>
    <row r="210" spans="1:19" s="309" customFormat="1" ht="19.5">
      <c r="A210" s="318"/>
      <c r="B210" s="308" t="s">
        <v>930</v>
      </c>
      <c r="C210" s="333" t="s">
        <v>929</v>
      </c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O210" s="310"/>
      <c r="P210" s="310"/>
      <c r="Q210" s="310"/>
      <c r="R210" s="310"/>
      <c r="S210" s="310"/>
    </row>
    <row r="211" spans="1:19" s="309" customFormat="1" ht="19.5">
      <c r="A211" s="313"/>
      <c r="B211" s="332"/>
      <c r="C211" s="320" t="s">
        <v>931</v>
      </c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  <c r="O211" s="310"/>
      <c r="P211" s="310"/>
      <c r="Q211" s="310"/>
      <c r="R211" s="310"/>
      <c r="S211" s="310"/>
    </row>
  </sheetData>
  <sheetProtection/>
  <mergeCells count="216">
    <mergeCell ref="M101:N101"/>
    <mergeCell ref="M98:N98"/>
    <mergeCell ref="M99:N99"/>
    <mergeCell ref="M100:N100"/>
    <mergeCell ref="M102:N102"/>
    <mergeCell ref="M108:N108"/>
    <mergeCell ref="M103:N103"/>
    <mergeCell ref="M104:N104"/>
    <mergeCell ref="M105:N105"/>
    <mergeCell ref="M106:N106"/>
    <mergeCell ref="M119:N119"/>
    <mergeCell ref="M116:N116"/>
    <mergeCell ref="M107:N107"/>
    <mergeCell ref="M109:N109"/>
    <mergeCell ref="M110:N110"/>
    <mergeCell ref="M114:N114"/>
    <mergeCell ref="M111:N111"/>
    <mergeCell ref="M112:N112"/>
    <mergeCell ref="M113:N113"/>
    <mergeCell ref="M205:N205"/>
    <mergeCell ref="M184:N184"/>
    <mergeCell ref="M186:N186"/>
    <mergeCell ref="M191:N191"/>
    <mergeCell ref="M177:N177"/>
    <mergeCell ref="M121:N121"/>
    <mergeCell ref="M128:N128"/>
    <mergeCell ref="M126:N126"/>
    <mergeCell ref="M127:N127"/>
    <mergeCell ref="M125:N125"/>
    <mergeCell ref="M206:N206"/>
    <mergeCell ref="M208:N208"/>
    <mergeCell ref="M207:N207"/>
    <mergeCell ref="M137:N137"/>
    <mergeCell ref="M175:N175"/>
    <mergeCell ref="M176:N176"/>
    <mergeCell ref="M185:N185"/>
    <mergeCell ref="M181:N181"/>
    <mergeCell ref="M182:N182"/>
    <mergeCell ref="M183:N183"/>
    <mergeCell ref="M180:N180"/>
    <mergeCell ref="M193:N193"/>
    <mergeCell ref="M192:N192"/>
    <mergeCell ref="M187:N187"/>
    <mergeCell ref="M188:N188"/>
    <mergeCell ref="M189:N189"/>
    <mergeCell ref="M190:N190"/>
    <mergeCell ref="M170:N170"/>
    <mergeCell ref="M171:N171"/>
    <mergeCell ref="M164:N164"/>
    <mergeCell ref="M163:N163"/>
    <mergeCell ref="M178:N178"/>
    <mergeCell ref="M179:N179"/>
    <mergeCell ref="M174:N174"/>
    <mergeCell ref="M165:N165"/>
    <mergeCell ref="M167:N167"/>
    <mergeCell ref="M168:N168"/>
    <mergeCell ref="M156:N156"/>
    <mergeCell ref="M155:N155"/>
    <mergeCell ref="M169:N169"/>
    <mergeCell ref="M94:N94"/>
    <mergeCell ref="M95:N95"/>
    <mergeCell ref="M96:N96"/>
    <mergeCell ref="M97:N97"/>
    <mergeCell ref="M122:N122"/>
    <mergeCell ref="M124:N124"/>
    <mergeCell ref="M123:N123"/>
    <mergeCell ref="M90:N90"/>
    <mergeCell ref="M91:N91"/>
    <mergeCell ref="M92:N92"/>
    <mergeCell ref="M93:N93"/>
    <mergeCell ref="M153:N153"/>
    <mergeCell ref="M154:N154"/>
    <mergeCell ref="M117:N117"/>
    <mergeCell ref="M120:N120"/>
    <mergeCell ref="M118:N118"/>
    <mergeCell ref="M115:N115"/>
    <mergeCell ref="M151:N151"/>
    <mergeCell ref="M152:N152"/>
    <mergeCell ref="M172:N172"/>
    <mergeCell ref="M85:N85"/>
    <mergeCell ref="M86:N86"/>
    <mergeCell ref="M87:N87"/>
    <mergeCell ref="M88:N88"/>
    <mergeCell ref="M148:N148"/>
    <mergeCell ref="M149:N149"/>
    <mergeCell ref="M89:N89"/>
    <mergeCell ref="M143:N143"/>
    <mergeCell ref="M144:N144"/>
    <mergeCell ref="M145:N145"/>
    <mergeCell ref="M140:N140"/>
    <mergeCell ref="M150:N150"/>
    <mergeCell ref="M141:N141"/>
    <mergeCell ref="M134:N134"/>
    <mergeCell ref="M129:N129"/>
    <mergeCell ref="M135:N135"/>
    <mergeCell ref="M130:N130"/>
    <mergeCell ref="M131:N131"/>
    <mergeCell ref="M142:N142"/>
    <mergeCell ref="M132:N132"/>
    <mergeCell ref="M139:N139"/>
    <mergeCell ref="M133:N133"/>
    <mergeCell ref="M199:N199"/>
    <mergeCell ref="M200:N200"/>
    <mergeCell ref="M197:N197"/>
    <mergeCell ref="M196:N196"/>
    <mergeCell ref="M194:N194"/>
    <mergeCell ref="M195:N195"/>
    <mergeCell ref="M66:N66"/>
    <mergeCell ref="M162:N162"/>
    <mergeCell ref="M161:N161"/>
    <mergeCell ref="M157:N157"/>
    <mergeCell ref="M158:N158"/>
    <mergeCell ref="M159:N159"/>
    <mergeCell ref="M160:N160"/>
    <mergeCell ref="M146:N146"/>
    <mergeCell ref="M147:N147"/>
    <mergeCell ref="M84:N84"/>
    <mergeCell ref="M60:N60"/>
    <mergeCell ref="M61:N61"/>
    <mergeCell ref="M62:N62"/>
    <mergeCell ref="M63:N63"/>
    <mergeCell ref="M64:N64"/>
    <mergeCell ref="M65:N65"/>
    <mergeCell ref="M53:N53"/>
    <mergeCell ref="M57:N57"/>
    <mergeCell ref="M59:N59"/>
    <mergeCell ref="M58:N58"/>
    <mergeCell ref="M54:N54"/>
    <mergeCell ref="M55:N55"/>
    <mergeCell ref="M56:N56"/>
    <mergeCell ref="M52:N52"/>
    <mergeCell ref="M43:N43"/>
    <mergeCell ref="M41:N41"/>
    <mergeCell ref="M46:N46"/>
    <mergeCell ref="M48:N48"/>
    <mergeCell ref="M47:N47"/>
    <mergeCell ref="M49:N49"/>
    <mergeCell ref="M50:N50"/>
    <mergeCell ref="M33:N33"/>
    <mergeCell ref="M34:N34"/>
    <mergeCell ref="M38:N38"/>
    <mergeCell ref="M39:N39"/>
    <mergeCell ref="M40:N40"/>
    <mergeCell ref="M51:N51"/>
    <mergeCell ref="M28:N28"/>
    <mergeCell ref="M24:N24"/>
    <mergeCell ref="M29:N29"/>
    <mergeCell ref="M30:N30"/>
    <mergeCell ref="M31:N31"/>
    <mergeCell ref="M32:N32"/>
    <mergeCell ref="M23:N23"/>
    <mergeCell ref="M15:N15"/>
    <mergeCell ref="M35:N35"/>
    <mergeCell ref="M36:N36"/>
    <mergeCell ref="M37:N37"/>
    <mergeCell ref="B19:B20"/>
    <mergeCell ref="M19:N19"/>
    <mergeCell ref="M20:N20"/>
    <mergeCell ref="M26:N26"/>
    <mergeCell ref="M27:N27"/>
    <mergeCell ref="M14:N14"/>
    <mergeCell ref="M13:N13"/>
    <mergeCell ref="M17:N17"/>
    <mergeCell ref="M21:N21"/>
    <mergeCell ref="M22:N22"/>
    <mergeCell ref="M18:N18"/>
    <mergeCell ref="F4:F5"/>
    <mergeCell ref="K4:K5"/>
    <mergeCell ref="L4:N5"/>
    <mergeCell ref="L6:N6"/>
    <mergeCell ref="M12:N12"/>
    <mergeCell ref="A7:N7"/>
    <mergeCell ref="D4:D5"/>
    <mergeCell ref="E4:E5"/>
    <mergeCell ref="M8:N8"/>
    <mergeCell ref="M9:N9"/>
    <mergeCell ref="M70:N70"/>
    <mergeCell ref="M44:N44"/>
    <mergeCell ref="M45:N45"/>
    <mergeCell ref="A10:N10"/>
    <mergeCell ref="A1:F1"/>
    <mergeCell ref="A2:D2"/>
    <mergeCell ref="A4:A5"/>
    <mergeCell ref="B4:B5"/>
    <mergeCell ref="C4:C5"/>
    <mergeCell ref="M25:N25"/>
    <mergeCell ref="B138:C138"/>
    <mergeCell ref="M138:N138"/>
    <mergeCell ref="B11:C11"/>
    <mergeCell ref="M11:N11"/>
    <mergeCell ref="M16:N16"/>
    <mergeCell ref="M42:N42"/>
    <mergeCell ref="M67:N67"/>
    <mergeCell ref="M68:N68"/>
    <mergeCell ref="M69:N69"/>
    <mergeCell ref="M82:N82"/>
    <mergeCell ref="M71:N71"/>
    <mergeCell ref="M72:N72"/>
    <mergeCell ref="M203:N203"/>
    <mergeCell ref="M204:N204"/>
    <mergeCell ref="M75:N75"/>
    <mergeCell ref="M77:N77"/>
    <mergeCell ref="M78:N78"/>
    <mergeCell ref="M79:N79"/>
    <mergeCell ref="M173:N173"/>
    <mergeCell ref="M198:N198"/>
    <mergeCell ref="M83:N83"/>
    <mergeCell ref="M201:N201"/>
    <mergeCell ref="M202:N202"/>
    <mergeCell ref="M166:N166"/>
    <mergeCell ref="M73:N73"/>
    <mergeCell ref="M74:N74"/>
    <mergeCell ref="M76:N76"/>
    <mergeCell ref="M80:N80"/>
    <mergeCell ref="M81:N81"/>
    <mergeCell ref="M136:N136"/>
  </mergeCells>
  <hyperlinks>
    <hyperlink ref="C210:M210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วจ.1"/>
    <hyperlink ref="L9" r:id="rId3" display="วจ.2"/>
    <hyperlink ref="L12" r:id="rId4" display="วจ.3"/>
    <hyperlink ref="L13" r:id="rId5" display="วจ.4"/>
    <hyperlink ref="L14" r:id="rId6" display="วจ.5"/>
    <hyperlink ref="L15" r:id="rId7" display="วจ.6"/>
    <hyperlink ref="L16" r:id="rId8" display="วจ.7"/>
    <hyperlink ref="L139" r:id="rId9" display="วจ.42"/>
    <hyperlink ref="L140" r:id="rId10" display="วจ.43"/>
    <hyperlink ref="L141" r:id="rId11" display="วจ.44"/>
    <hyperlink ref="L143" r:id="rId12" display="วจ.46"/>
    <hyperlink ref="L144" r:id="rId13" display="วจ.4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4"/>
  <headerFooter>
    <oddHeader>&amp;R&amp;"TH SarabunPSK,Regular"&amp;14&amp;P</oddHeader>
    <oddFooter>&amp;L&amp;"TH SarabunPSK,Regular"&amp;14สาขาวิชาวิทยาการจัดการ</oddFooter>
  </headerFooter>
  <rowBreaks count="25" manualBreakCount="25">
    <brk id="9" max="255" man="1"/>
    <brk id="16" max="255" man="1"/>
    <brk id="21" max="255" man="1"/>
    <brk id="26" max="255" man="1"/>
    <brk id="32" max="255" man="1"/>
    <brk id="37" max="255" man="1"/>
    <brk id="43" max="255" man="1"/>
    <brk id="50" max="255" man="1"/>
    <brk id="57" max="255" man="1"/>
    <brk id="68" max="255" man="1"/>
    <brk id="74" max="255" man="1"/>
    <brk id="79" max="255" man="1"/>
    <brk id="85" max="255" man="1"/>
    <brk id="97" max="255" man="1"/>
    <brk id="103" max="255" man="1"/>
    <brk id="114" max="255" man="1"/>
    <brk id="119" max="255" man="1"/>
    <brk id="130" max="255" man="1"/>
    <brk id="141" max="255" man="1"/>
    <brk id="151" max="255" man="1"/>
    <brk id="158" max="255" man="1"/>
    <brk id="168" max="255" man="1"/>
    <brk id="179" max="255" man="1"/>
    <brk id="186" max="255" man="1"/>
    <brk id="1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80" zoomScaleNormal="80" zoomScaleSheetLayoutView="80" zoomScalePageLayoutView="70" workbookViewId="0" topLeftCell="A1">
      <selection activeCell="A7" sqref="A7:IV7"/>
    </sheetView>
  </sheetViews>
  <sheetFormatPr defaultColWidth="9.140625" defaultRowHeight="15"/>
  <cols>
    <col min="1" max="1" width="5.00390625" style="55" customWidth="1"/>
    <col min="2" max="2" width="21.5742187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6"/>
      <c r="P4" s="16"/>
      <c r="Q4" s="16"/>
      <c r="R4" s="16"/>
      <c r="S4" s="16"/>
    </row>
    <row r="5" spans="1:14" ht="19.5">
      <c r="A5" s="538"/>
      <c r="B5" s="539"/>
      <c r="C5" s="538"/>
      <c r="D5" s="539"/>
      <c r="E5" s="539"/>
      <c r="F5" s="539"/>
      <c r="G5" s="15">
        <v>0.25</v>
      </c>
      <c r="H5" s="7">
        <v>0.5</v>
      </c>
      <c r="I5" s="15">
        <v>0.75</v>
      </c>
      <c r="J5" s="7">
        <v>1</v>
      </c>
      <c r="K5" s="539"/>
      <c r="L5" s="543"/>
      <c r="M5" s="544"/>
      <c r="N5" s="545"/>
    </row>
    <row r="6" spans="1:14" ht="19.5">
      <c r="A6" s="52"/>
      <c r="B6" s="5" t="s">
        <v>9</v>
      </c>
      <c r="C6" s="3"/>
      <c r="D6" s="3"/>
      <c r="E6" s="3"/>
      <c r="F6" s="3"/>
      <c r="G6" s="3"/>
      <c r="H6" s="3"/>
      <c r="I6" s="3"/>
      <c r="J6" s="3"/>
      <c r="K6" s="289">
        <f>SUM(K8:K47)</f>
        <v>8.75</v>
      </c>
      <c r="L6" s="546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20" s="124" customFormat="1" ht="66.75" customHeight="1">
      <c r="A8" s="82">
        <v>1</v>
      </c>
      <c r="B8" s="246" t="s">
        <v>409</v>
      </c>
      <c r="C8" s="172" t="s">
        <v>410</v>
      </c>
      <c r="D8" s="154">
        <v>2553</v>
      </c>
      <c r="E8" s="82">
        <v>2553</v>
      </c>
      <c r="F8" s="157" t="s">
        <v>1171</v>
      </c>
      <c r="G8" s="156" t="s">
        <v>53</v>
      </c>
      <c r="H8" s="154" t="s">
        <v>54</v>
      </c>
      <c r="I8" s="154" t="s">
        <v>54</v>
      </c>
      <c r="J8" s="154" t="s">
        <v>54</v>
      </c>
      <c r="K8" s="175">
        <v>0.25</v>
      </c>
      <c r="L8" s="462" t="s">
        <v>1169</v>
      </c>
      <c r="M8" s="608" t="s">
        <v>1644</v>
      </c>
      <c r="N8" s="609"/>
      <c r="O8" s="8"/>
      <c r="P8" s="8"/>
      <c r="Q8" s="8"/>
      <c r="R8" s="8"/>
      <c r="S8" s="8"/>
      <c r="T8" s="8"/>
    </row>
    <row r="9" spans="1:20" s="124" customFormat="1" ht="48" customHeight="1">
      <c r="A9" s="82">
        <v>2</v>
      </c>
      <c r="B9" s="246" t="s">
        <v>409</v>
      </c>
      <c r="C9" s="172" t="s">
        <v>408</v>
      </c>
      <c r="D9" s="154">
        <v>2553</v>
      </c>
      <c r="E9" s="154">
        <v>2553</v>
      </c>
      <c r="F9" s="157" t="s">
        <v>1172</v>
      </c>
      <c r="G9" s="156" t="s">
        <v>53</v>
      </c>
      <c r="H9" s="154" t="s">
        <v>54</v>
      </c>
      <c r="I9" s="154" t="s">
        <v>54</v>
      </c>
      <c r="J9" s="154" t="s">
        <v>54</v>
      </c>
      <c r="K9" s="175">
        <v>0.25</v>
      </c>
      <c r="L9" s="455" t="s">
        <v>1170</v>
      </c>
      <c r="M9" s="608" t="s">
        <v>1645</v>
      </c>
      <c r="N9" s="609"/>
      <c r="O9" s="8"/>
      <c r="P9" s="8"/>
      <c r="Q9" s="8"/>
      <c r="R9" s="8"/>
      <c r="S9" s="8"/>
      <c r="T9" s="8"/>
    </row>
    <row r="10" spans="1:19" s="81" customFormat="1" ht="19.5">
      <c r="A10" s="548" t="s">
        <v>49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50"/>
      <c r="O10" s="80"/>
      <c r="P10" s="80"/>
      <c r="Q10" s="80"/>
      <c r="R10" s="80"/>
      <c r="S10" s="80"/>
    </row>
    <row r="11" spans="1:20" s="124" customFormat="1" ht="39">
      <c r="A11" s="14">
        <v>3</v>
      </c>
      <c r="B11" s="98" t="s">
        <v>413</v>
      </c>
      <c r="C11" s="143" t="s">
        <v>412</v>
      </c>
      <c r="D11" s="14">
        <v>2553</v>
      </c>
      <c r="E11" s="14">
        <v>2553</v>
      </c>
      <c r="F11" s="98" t="s">
        <v>68</v>
      </c>
      <c r="G11" s="14" t="s">
        <v>54</v>
      </c>
      <c r="H11" s="14" t="s">
        <v>54</v>
      </c>
      <c r="I11" s="139" t="s">
        <v>53</v>
      </c>
      <c r="J11" s="14" t="s">
        <v>54</v>
      </c>
      <c r="K11" s="140">
        <v>0.75</v>
      </c>
      <c r="L11" s="422" t="s">
        <v>1174</v>
      </c>
      <c r="M11" s="520" t="s">
        <v>411</v>
      </c>
      <c r="N11" s="521"/>
      <c r="O11" s="8"/>
      <c r="P11" s="8"/>
      <c r="Q11" s="8"/>
      <c r="R11" s="8"/>
      <c r="S11" s="8"/>
      <c r="T11" s="8"/>
    </row>
    <row r="12" spans="1:19" s="309" customFormat="1" ht="19.5">
      <c r="A12" s="317"/>
      <c r="B12" s="522" t="s">
        <v>67</v>
      </c>
      <c r="C12" s="523"/>
      <c r="D12" s="311"/>
      <c r="E12" s="311"/>
      <c r="F12" s="311"/>
      <c r="G12" s="311"/>
      <c r="H12" s="311"/>
      <c r="I12" s="311"/>
      <c r="J12" s="311"/>
      <c r="K12" s="314"/>
      <c r="L12" s="314"/>
      <c r="M12" s="526"/>
      <c r="N12" s="527"/>
      <c r="O12" s="310"/>
      <c r="P12" s="310"/>
      <c r="Q12" s="310"/>
      <c r="R12" s="310"/>
      <c r="S12" s="310"/>
    </row>
    <row r="13" spans="1:20" ht="43.5" customHeight="1">
      <c r="A13" s="17">
        <v>4</v>
      </c>
      <c r="B13" s="105" t="s">
        <v>417</v>
      </c>
      <c r="C13" s="315" t="s">
        <v>1200</v>
      </c>
      <c r="D13" s="17">
        <v>2553</v>
      </c>
      <c r="E13" s="110">
        <v>2553</v>
      </c>
      <c r="F13" s="181" t="s">
        <v>68</v>
      </c>
      <c r="G13" s="110" t="s">
        <v>54</v>
      </c>
      <c r="H13" s="111" t="s">
        <v>54</v>
      </c>
      <c r="I13" s="180" t="s">
        <v>53</v>
      </c>
      <c r="J13" s="111" t="s">
        <v>54</v>
      </c>
      <c r="K13" s="291">
        <v>0.75</v>
      </c>
      <c r="L13" s="361" t="s">
        <v>1176</v>
      </c>
      <c r="M13" s="572" t="s">
        <v>1239</v>
      </c>
      <c r="N13" s="573"/>
      <c r="T13" s="13"/>
    </row>
    <row r="14" spans="1:20" ht="43.5" customHeight="1">
      <c r="A14" s="103"/>
      <c r="C14" s="104" t="s">
        <v>1201</v>
      </c>
      <c r="D14" s="103"/>
      <c r="E14" s="103"/>
      <c r="G14" s="103"/>
      <c r="I14" s="103"/>
      <c r="K14" s="103"/>
      <c r="L14" s="361" t="s">
        <v>1178</v>
      </c>
      <c r="M14" s="572" t="s">
        <v>1238</v>
      </c>
      <c r="N14" s="573"/>
      <c r="T14" s="13"/>
    </row>
    <row r="15" spans="1:20" ht="43.5" customHeight="1">
      <c r="A15" s="103"/>
      <c r="C15" s="104" t="s">
        <v>1202</v>
      </c>
      <c r="D15" s="103"/>
      <c r="E15" s="103"/>
      <c r="G15" s="103"/>
      <c r="I15" s="103"/>
      <c r="K15" s="103"/>
      <c r="L15" s="361" t="s">
        <v>1181</v>
      </c>
      <c r="M15" s="572" t="s">
        <v>1234</v>
      </c>
      <c r="N15" s="573"/>
      <c r="T15" s="13"/>
    </row>
    <row r="16" spans="1:20" ht="43.5" customHeight="1">
      <c r="A16" s="103"/>
      <c r="B16" s="105"/>
      <c r="C16" s="329" t="s">
        <v>1203</v>
      </c>
      <c r="D16" s="103"/>
      <c r="E16" s="103"/>
      <c r="F16" s="103"/>
      <c r="G16" s="103"/>
      <c r="H16" s="103"/>
      <c r="I16" s="103"/>
      <c r="J16" s="103"/>
      <c r="K16" s="179"/>
      <c r="L16" s="361" t="s">
        <v>1182</v>
      </c>
      <c r="M16" s="572" t="s">
        <v>1235</v>
      </c>
      <c r="N16" s="573"/>
      <c r="T16" s="13"/>
    </row>
    <row r="17" spans="1:20" ht="43.5" customHeight="1">
      <c r="A17" s="100"/>
      <c r="B17" s="101"/>
      <c r="C17" s="328" t="s">
        <v>1204</v>
      </c>
      <c r="D17" s="100"/>
      <c r="E17" s="100"/>
      <c r="F17" s="177"/>
      <c r="G17" s="100"/>
      <c r="H17" s="101"/>
      <c r="I17" s="100"/>
      <c r="J17" s="101"/>
      <c r="K17" s="100"/>
      <c r="L17" s="451" t="s">
        <v>1184</v>
      </c>
      <c r="M17" s="574" t="s">
        <v>1237</v>
      </c>
      <c r="N17" s="575"/>
      <c r="T17" s="13"/>
    </row>
    <row r="18" spans="1:20" ht="63" customHeight="1">
      <c r="A18" s="17">
        <v>5</v>
      </c>
      <c r="B18" s="105" t="s">
        <v>414</v>
      </c>
      <c r="C18" s="315" t="s">
        <v>1212</v>
      </c>
      <c r="D18" s="17">
        <v>2553</v>
      </c>
      <c r="E18" s="110">
        <v>2553</v>
      </c>
      <c r="F18" s="181" t="s">
        <v>68</v>
      </c>
      <c r="G18" s="110" t="s">
        <v>54</v>
      </c>
      <c r="H18" s="111" t="s">
        <v>54</v>
      </c>
      <c r="I18" s="180" t="s">
        <v>53</v>
      </c>
      <c r="J18" s="111" t="s">
        <v>54</v>
      </c>
      <c r="K18" s="291">
        <v>0.75</v>
      </c>
      <c r="L18" s="450" t="s">
        <v>1186</v>
      </c>
      <c r="M18" s="572" t="s">
        <v>1236</v>
      </c>
      <c r="N18" s="573"/>
      <c r="T18" s="13"/>
    </row>
    <row r="19" spans="1:20" ht="63" customHeight="1">
      <c r="A19" s="103"/>
      <c r="C19" s="104" t="s">
        <v>1213</v>
      </c>
      <c r="D19" s="103"/>
      <c r="E19" s="103"/>
      <c r="G19" s="103"/>
      <c r="I19" s="103"/>
      <c r="K19" s="103"/>
      <c r="L19" s="361" t="s">
        <v>1187</v>
      </c>
      <c r="M19" s="572" t="s">
        <v>1243</v>
      </c>
      <c r="N19" s="573"/>
      <c r="T19" s="13"/>
    </row>
    <row r="20" spans="1:20" ht="63" customHeight="1">
      <c r="A20" s="103"/>
      <c r="C20" s="104" t="s">
        <v>1214</v>
      </c>
      <c r="D20" s="103"/>
      <c r="E20" s="103"/>
      <c r="G20" s="103"/>
      <c r="I20" s="103"/>
      <c r="K20" s="103"/>
      <c r="L20" s="361" t="s">
        <v>1189</v>
      </c>
      <c r="M20" s="572" t="s">
        <v>1243</v>
      </c>
      <c r="N20" s="573"/>
      <c r="T20" s="13"/>
    </row>
    <row r="21" spans="1:20" ht="63" customHeight="1">
      <c r="A21" s="103"/>
      <c r="C21" s="104" t="s">
        <v>1215</v>
      </c>
      <c r="D21" s="103"/>
      <c r="E21" s="103"/>
      <c r="G21" s="103"/>
      <c r="I21" s="103"/>
      <c r="K21" s="103"/>
      <c r="L21" s="361" t="s">
        <v>1190</v>
      </c>
      <c r="M21" s="572" t="s">
        <v>1161</v>
      </c>
      <c r="N21" s="611"/>
      <c r="T21" s="13"/>
    </row>
    <row r="22" spans="1:20" ht="42.75" customHeight="1">
      <c r="A22" s="100"/>
      <c r="B22" s="328"/>
      <c r="C22" s="328" t="s">
        <v>1216</v>
      </c>
      <c r="D22" s="100"/>
      <c r="E22" s="100"/>
      <c r="F22" s="177"/>
      <c r="G22" s="179"/>
      <c r="I22" s="103"/>
      <c r="K22" s="184"/>
      <c r="L22" s="361"/>
      <c r="M22" s="591"/>
      <c r="N22" s="592"/>
      <c r="T22" s="13"/>
    </row>
    <row r="23" spans="1:19" s="309" customFormat="1" ht="19.5">
      <c r="A23" s="121"/>
      <c r="B23" s="530" t="s">
        <v>76</v>
      </c>
      <c r="C23" s="531"/>
      <c r="D23" s="312"/>
      <c r="E23" s="311"/>
      <c r="F23" s="314"/>
      <c r="G23" s="311"/>
      <c r="H23" s="319"/>
      <c r="I23" s="311"/>
      <c r="J23" s="257"/>
      <c r="K23" s="311"/>
      <c r="L23" s="314"/>
      <c r="M23" s="590"/>
      <c r="N23" s="582"/>
      <c r="O23" s="310"/>
      <c r="P23" s="310"/>
      <c r="Q23" s="310"/>
      <c r="R23" s="310"/>
      <c r="S23" s="310"/>
    </row>
    <row r="24" spans="1:20" s="124" customFormat="1" ht="63.75" customHeight="1">
      <c r="A24" s="160">
        <v>6</v>
      </c>
      <c r="B24" s="246" t="s">
        <v>432</v>
      </c>
      <c r="C24" s="149" t="s">
        <v>1173</v>
      </c>
      <c r="D24" s="154">
        <v>2549</v>
      </c>
      <c r="E24" s="154">
        <v>2553</v>
      </c>
      <c r="F24" s="157" t="s">
        <v>155</v>
      </c>
      <c r="G24" s="154" t="s">
        <v>54</v>
      </c>
      <c r="H24" s="155" t="s">
        <v>54</v>
      </c>
      <c r="I24" s="156" t="s">
        <v>53</v>
      </c>
      <c r="J24" s="155" t="s">
        <v>54</v>
      </c>
      <c r="K24" s="175">
        <v>0.75</v>
      </c>
      <c r="L24" s="466" t="s">
        <v>1220</v>
      </c>
      <c r="M24" s="570" t="s">
        <v>431</v>
      </c>
      <c r="N24" s="571"/>
      <c r="O24" s="8"/>
      <c r="P24" s="8"/>
      <c r="Q24" s="8"/>
      <c r="R24" s="8"/>
      <c r="S24" s="8"/>
      <c r="T24" s="8"/>
    </row>
    <row r="25" spans="1:20" ht="48" customHeight="1">
      <c r="A25" s="146"/>
      <c r="B25" s="147"/>
      <c r="C25" s="149" t="s">
        <v>1175</v>
      </c>
      <c r="D25" s="146"/>
      <c r="E25" s="146"/>
      <c r="F25" s="147"/>
      <c r="G25" s="146"/>
      <c r="H25" s="147"/>
      <c r="I25" s="146"/>
      <c r="J25" s="147"/>
      <c r="K25" s="146"/>
      <c r="L25" s="466" t="s">
        <v>1221</v>
      </c>
      <c r="M25" s="572" t="s">
        <v>430</v>
      </c>
      <c r="N25" s="573"/>
      <c r="T25" s="13"/>
    </row>
    <row r="26" spans="1:20" ht="63.75" customHeight="1">
      <c r="A26" s="145"/>
      <c r="B26" s="348"/>
      <c r="C26" s="334" t="s">
        <v>1177</v>
      </c>
      <c r="D26" s="148"/>
      <c r="E26" s="148"/>
      <c r="F26" s="161"/>
      <c r="G26" s="148"/>
      <c r="H26" s="161"/>
      <c r="I26" s="148"/>
      <c r="J26" s="161"/>
      <c r="K26" s="148"/>
      <c r="L26" s="467" t="s">
        <v>1222</v>
      </c>
      <c r="M26" s="613" t="s">
        <v>429</v>
      </c>
      <c r="N26" s="614"/>
      <c r="T26" s="13"/>
    </row>
    <row r="27" spans="1:20" ht="48" customHeight="1">
      <c r="A27" s="160">
        <v>7</v>
      </c>
      <c r="B27" s="363" t="s">
        <v>428</v>
      </c>
      <c r="C27" s="149" t="s">
        <v>1179</v>
      </c>
      <c r="D27" s="160" t="s">
        <v>424</v>
      </c>
      <c r="E27" s="160">
        <v>2553</v>
      </c>
      <c r="F27" s="150" t="s">
        <v>155</v>
      </c>
      <c r="G27" s="160" t="s">
        <v>54</v>
      </c>
      <c r="H27" s="95" t="s">
        <v>54</v>
      </c>
      <c r="I27" s="168" t="s">
        <v>53</v>
      </c>
      <c r="J27" s="95" t="s">
        <v>54</v>
      </c>
      <c r="K27" s="228">
        <v>0.75</v>
      </c>
      <c r="L27" s="425" t="s">
        <v>1223</v>
      </c>
      <c r="M27" s="570" t="s">
        <v>427</v>
      </c>
      <c r="N27" s="571"/>
      <c r="T27" s="13"/>
    </row>
    <row r="28" spans="1:20" ht="63.75" customHeight="1">
      <c r="A28" s="146"/>
      <c r="B28" s="147"/>
      <c r="C28" s="149" t="s">
        <v>1180</v>
      </c>
      <c r="D28" s="146"/>
      <c r="E28" s="146"/>
      <c r="F28" s="147"/>
      <c r="G28" s="146"/>
      <c r="H28" s="147"/>
      <c r="I28" s="146"/>
      <c r="J28" s="147"/>
      <c r="K28" s="146"/>
      <c r="L28" s="425" t="s">
        <v>1224</v>
      </c>
      <c r="M28" s="572" t="s">
        <v>426</v>
      </c>
      <c r="N28" s="573"/>
      <c r="T28" s="13"/>
    </row>
    <row r="29" spans="1:20" ht="63.75" customHeight="1">
      <c r="A29" s="152"/>
      <c r="B29" s="149"/>
      <c r="C29" s="162" t="s">
        <v>1183</v>
      </c>
      <c r="D29" s="146"/>
      <c r="E29" s="146"/>
      <c r="F29" s="147"/>
      <c r="G29" s="146"/>
      <c r="H29" s="147"/>
      <c r="I29" s="146"/>
      <c r="J29" s="147"/>
      <c r="K29" s="146"/>
      <c r="L29" s="465" t="s">
        <v>1225</v>
      </c>
      <c r="M29" s="574" t="s">
        <v>425</v>
      </c>
      <c r="N29" s="575"/>
      <c r="T29" s="13"/>
    </row>
    <row r="30" spans="1:20" ht="48" customHeight="1">
      <c r="A30" s="154">
        <v>8</v>
      </c>
      <c r="B30" s="174" t="s">
        <v>419</v>
      </c>
      <c r="C30" s="149" t="s">
        <v>1185</v>
      </c>
      <c r="D30" s="248" t="s">
        <v>424</v>
      </c>
      <c r="E30" s="154">
        <v>2553</v>
      </c>
      <c r="F30" s="172" t="s">
        <v>155</v>
      </c>
      <c r="G30" s="154" t="s">
        <v>54</v>
      </c>
      <c r="H30" s="154" t="s">
        <v>54</v>
      </c>
      <c r="I30" s="156" t="s">
        <v>53</v>
      </c>
      <c r="J30" s="154" t="s">
        <v>54</v>
      </c>
      <c r="K30" s="175">
        <v>0.75</v>
      </c>
      <c r="L30" s="466" t="s">
        <v>1226</v>
      </c>
      <c r="M30" s="572" t="s">
        <v>423</v>
      </c>
      <c r="N30" s="573"/>
      <c r="T30" s="13"/>
    </row>
    <row r="31" spans="1:20" ht="63.75" customHeight="1">
      <c r="A31" s="146"/>
      <c r="B31" s="163"/>
      <c r="C31" s="288" t="s">
        <v>1188</v>
      </c>
      <c r="D31" s="146"/>
      <c r="E31" s="146"/>
      <c r="F31" s="165"/>
      <c r="G31" s="147"/>
      <c r="H31" s="152"/>
      <c r="I31" s="152"/>
      <c r="J31" s="152"/>
      <c r="K31" s="146"/>
      <c r="L31" s="466" t="s">
        <v>1227</v>
      </c>
      <c r="M31" s="572" t="s">
        <v>422</v>
      </c>
      <c r="N31" s="573"/>
      <c r="T31" s="13"/>
    </row>
    <row r="32" spans="1:20" ht="43.5" customHeight="1">
      <c r="A32" s="146"/>
      <c r="B32" s="147"/>
      <c r="C32" s="149" t="s">
        <v>1191</v>
      </c>
      <c r="D32" s="147"/>
      <c r="E32" s="146"/>
      <c r="F32" s="147"/>
      <c r="G32" s="152"/>
      <c r="H32" s="152"/>
      <c r="I32" s="152"/>
      <c r="J32" s="152"/>
      <c r="K32" s="146"/>
      <c r="L32" s="466" t="s">
        <v>1228</v>
      </c>
      <c r="M32" s="572" t="s">
        <v>421</v>
      </c>
      <c r="N32" s="573"/>
      <c r="T32" s="13"/>
    </row>
    <row r="33" spans="1:20" ht="60.75" customHeight="1">
      <c r="A33" s="145"/>
      <c r="B33" s="162"/>
      <c r="C33" s="334" t="s">
        <v>1192</v>
      </c>
      <c r="D33" s="161"/>
      <c r="E33" s="148"/>
      <c r="F33" s="161"/>
      <c r="G33" s="145"/>
      <c r="H33" s="145"/>
      <c r="I33" s="145"/>
      <c r="J33" s="145"/>
      <c r="K33" s="148"/>
      <c r="L33" s="467" t="s">
        <v>1229</v>
      </c>
      <c r="M33" s="574" t="s">
        <v>420</v>
      </c>
      <c r="N33" s="575"/>
      <c r="T33" s="13"/>
    </row>
    <row r="34" spans="1:20" ht="60.75" customHeight="1">
      <c r="A34" s="353">
        <v>9</v>
      </c>
      <c r="B34" s="8" t="s">
        <v>419</v>
      </c>
      <c r="C34" s="315" t="s">
        <v>1193</v>
      </c>
      <c r="D34" s="113">
        <v>2553</v>
      </c>
      <c r="E34" s="353">
        <v>2553</v>
      </c>
      <c r="F34" s="231" t="s">
        <v>68</v>
      </c>
      <c r="G34" s="353" t="s">
        <v>54</v>
      </c>
      <c r="H34" s="352" t="s">
        <v>54</v>
      </c>
      <c r="I34" s="354" t="s">
        <v>53</v>
      </c>
      <c r="J34" s="352" t="s">
        <v>54</v>
      </c>
      <c r="K34" s="355">
        <v>0.75</v>
      </c>
      <c r="L34" s="313" t="s">
        <v>1230</v>
      </c>
      <c r="M34" s="570" t="s">
        <v>1240</v>
      </c>
      <c r="N34" s="571"/>
      <c r="T34" s="13"/>
    </row>
    <row r="35" spans="1:20" ht="62.25" customHeight="1">
      <c r="A35" s="103"/>
      <c r="C35" s="104" t="s">
        <v>1194</v>
      </c>
      <c r="E35" s="103"/>
      <c r="G35" s="103"/>
      <c r="I35" s="103"/>
      <c r="K35" s="103"/>
      <c r="L35" s="66" t="s">
        <v>1231</v>
      </c>
      <c r="M35" s="572" t="s">
        <v>1241</v>
      </c>
      <c r="N35" s="573"/>
      <c r="T35" s="13"/>
    </row>
    <row r="36" spans="1:20" ht="61.5" customHeight="1">
      <c r="A36" s="100"/>
      <c r="B36" s="101"/>
      <c r="C36" s="328" t="s">
        <v>1195</v>
      </c>
      <c r="D36" s="101"/>
      <c r="E36" s="100"/>
      <c r="F36" s="101"/>
      <c r="G36" s="100"/>
      <c r="H36" s="101"/>
      <c r="I36" s="100"/>
      <c r="J36" s="101"/>
      <c r="K36" s="100"/>
      <c r="L36" s="451" t="s">
        <v>1232</v>
      </c>
      <c r="M36" s="574" t="s">
        <v>1144</v>
      </c>
      <c r="N36" s="612"/>
      <c r="T36" s="13"/>
    </row>
    <row r="37" spans="1:20" ht="63.75" customHeight="1">
      <c r="A37" s="17">
        <v>10</v>
      </c>
      <c r="B37" s="8" t="s">
        <v>418</v>
      </c>
      <c r="C37" s="315" t="s">
        <v>1196</v>
      </c>
      <c r="D37" s="113">
        <v>2553</v>
      </c>
      <c r="E37" s="357">
        <v>2553</v>
      </c>
      <c r="F37" s="231" t="s">
        <v>68</v>
      </c>
      <c r="G37" s="357" t="s">
        <v>54</v>
      </c>
      <c r="H37" s="356" t="s">
        <v>54</v>
      </c>
      <c r="I37" s="360" t="s">
        <v>53</v>
      </c>
      <c r="J37" s="356" t="s">
        <v>54</v>
      </c>
      <c r="K37" s="358">
        <v>0.75</v>
      </c>
      <c r="L37" s="313" t="s">
        <v>1233</v>
      </c>
      <c r="M37" s="572" t="s">
        <v>1242</v>
      </c>
      <c r="N37" s="611"/>
      <c r="T37" s="13"/>
    </row>
    <row r="38" spans="1:20" ht="63.75" customHeight="1">
      <c r="A38" s="103"/>
      <c r="C38" s="104" t="s">
        <v>1197</v>
      </c>
      <c r="D38" s="103"/>
      <c r="E38" s="103"/>
      <c r="G38" s="103"/>
      <c r="I38" s="103"/>
      <c r="K38" s="103"/>
      <c r="L38" s="313"/>
      <c r="M38" s="572"/>
      <c r="N38" s="611"/>
      <c r="T38" s="13"/>
    </row>
    <row r="39" spans="1:20" ht="63" customHeight="1">
      <c r="A39" s="103"/>
      <c r="C39" s="104" t="s">
        <v>1198</v>
      </c>
      <c r="D39" s="103"/>
      <c r="E39" s="103"/>
      <c r="G39" s="103"/>
      <c r="I39" s="103"/>
      <c r="K39" s="103"/>
      <c r="L39" s="313"/>
      <c r="M39" s="572"/>
      <c r="N39" s="611"/>
      <c r="T39" s="13"/>
    </row>
    <row r="40" spans="1:20" ht="63.75" customHeight="1">
      <c r="A40" s="100"/>
      <c r="B40" s="364"/>
      <c r="C40" s="328" t="s">
        <v>1199</v>
      </c>
      <c r="D40" s="100"/>
      <c r="E40" s="100"/>
      <c r="F40" s="177"/>
      <c r="G40" s="103"/>
      <c r="I40" s="103"/>
      <c r="K40" s="184"/>
      <c r="L40" s="361"/>
      <c r="M40" s="551"/>
      <c r="N40" s="551"/>
      <c r="T40" s="13"/>
    </row>
    <row r="41" spans="1:20" ht="63.75" customHeight="1">
      <c r="A41" s="17">
        <v>11</v>
      </c>
      <c r="B41" s="105" t="s">
        <v>416</v>
      </c>
      <c r="C41" s="315" t="s">
        <v>1206</v>
      </c>
      <c r="D41" s="17">
        <v>2553</v>
      </c>
      <c r="E41" s="357">
        <v>2553</v>
      </c>
      <c r="F41" s="359" t="s">
        <v>68</v>
      </c>
      <c r="G41" s="110" t="s">
        <v>54</v>
      </c>
      <c r="H41" s="111" t="s">
        <v>54</v>
      </c>
      <c r="I41" s="180" t="s">
        <v>53</v>
      </c>
      <c r="J41" s="111" t="s">
        <v>54</v>
      </c>
      <c r="K41" s="291">
        <v>0.75</v>
      </c>
      <c r="L41" s="361"/>
      <c r="M41" s="555"/>
      <c r="N41" s="551"/>
      <c r="T41" s="13"/>
    </row>
    <row r="42" spans="1:20" ht="42.75" customHeight="1">
      <c r="A42" s="103"/>
      <c r="C42" s="104" t="s">
        <v>1207</v>
      </c>
      <c r="D42" s="103"/>
      <c r="E42" s="103"/>
      <c r="G42" s="103"/>
      <c r="I42" s="103"/>
      <c r="K42" s="103"/>
      <c r="L42" s="66"/>
      <c r="M42" s="554"/>
      <c r="N42" s="554"/>
      <c r="T42" s="13"/>
    </row>
    <row r="43" spans="1:20" ht="42.75" customHeight="1">
      <c r="A43" s="100"/>
      <c r="B43" s="364"/>
      <c r="C43" s="328" t="s">
        <v>1208</v>
      </c>
      <c r="D43" s="100"/>
      <c r="E43" s="100"/>
      <c r="F43" s="177"/>
      <c r="G43" s="103"/>
      <c r="I43" s="103"/>
      <c r="K43" s="103"/>
      <c r="L43" s="66"/>
      <c r="M43" s="551"/>
      <c r="N43" s="551"/>
      <c r="T43" s="13"/>
    </row>
    <row r="44" spans="1:20" ht="42.75" customHeight="1">
      <c r="A44" s="17">
        <v>12</v>
      </c>
      <c r="B44" s="105" t="s">
        <v>415</v>
      </c>
      <c r="C44" s="315" t="s">
        <v>1209</v>
      </c>
      <c r="D44" s="17">
        <v>2553</v>
      </c>
      <c r="E44" s="357">
        <v>2553</v>
      </c>
      <c r="F44" s="359" t="s">
        <v>68</v>
      </c>
      <c r="G44" s="110" t="s">
        <v>54</v>
      </c>
      <c r="H44" s="111" t="s">
        <v>54</v>
      </c>
      <c r="I44" s="180" t="s">
        <v>53</v>
      </c>
      <c r="J44" s="111" t="s">
        <v>54</v>
      </c>
      <c r="K44" s="133">
        <v>0.75</v>
      </c>
      <c r="L44" s="66"/>
      <c r="M44" s="551"/>
      <c r="N44" s="551"/>
      <c r="T44" s="13"/>
    </row>
    <row r="45" spans="1:20" ht="63.75" customHeight="1">
      <c r="A45" s="103"/>
      <c r="C45" s="104" t="s">
        <v>1210</v>
      </c>
      <c r="D45" s="103"/>
      <c r="E45" s="103"/>
      <c r="G45" s="103"/>
      <c r="I45" s="103"/>
      <c r="K45" s="103"/>
      <c r="L45" s="66"/>
      <c r="M45" s="554"/>
      <c r="N45" s="554"/>
      <c r="T45" s="13"/>
    </row>
    <row r="46" spans="1:20" ht="63" customHeight="1">
      <c r="A46" s="100"/>
      <c r="B46" s="101"/>
      <c r="C46" s="328" t="s">
        <v>1211</v>
      </c>
      <c r="D46" s="100"/>
      <c r="E46" s="100"/>
      <c r="F46" s="177"/>
      <c r="G46" s="100"/>
      <c r="H46" s="101"/>
      <c r="I46" s="100"/>
      <c r="J46" s="101"/>
      <c r="K46" s="100"/>
      <c r="L46" s="451"/>
      <c r="M46" s="552"/>
      <c r="N46" s="552"/>
      <c r="T46" s="13"/>
    </row>
    <row r="47" spans="1:20" ht="42.75" customHeight="1">
      <c r="A47" s="17">
        <v>13</v>
      </c>
      <c r="B47" s="105" t="s">
        <v>414</v>
      </c>
      <c r="C47" s="315" t="s">
        <v>1205</v>
      </c>
      <c r="D47" s="17">
        <v>2553</v>
      </c>
      <c r="E47" s="357">
        <v>2553</v>
      </c>
      <c r="F47" s="359" t="s">
        <v>68</v>
      </c>
      <c r="G47" s="110" t="s">
        <v>54</v>
      </c>
      <c r="H47" s="111" t="s">
        <v>54</v>
      </c>
      <c r="I47" s="180" t="s">
        <v>53</v>
      </c>
      <c r="J47" s="111" t="s">
        <v>54</v>
      </c>
      <c r="K47" s="133">
        <v>0.75</v>
      </c>
      <c r="L47" s="66"/>
      <c r="M47" s="551"/>
      <c r="N47" s="551"/>
      <c r="T47" s="13"/>
    </row>
    <row r="48" spans="1:20" ht="42.75" customHeight="1">
      <c r="A48" s="103"/>
      <c r="C48" s="329" t="s">
        <v>1217</v>
      </c>
      <c r="D48" s="103"/>
      <c r="E48" s="103"/>
      <c r="F48" s="103"/>
      <c r="G48" s="103"/>
      <c r="H48" s="103"/>
      <c r="I48" s="103"/>
      <c r="J48" s="103"/>
      <c r="K48" s="103"/>
      <c r="L48" s="356"/>
      <c r="M48" s="554"/>
      <c r="N48" s="554"/>
      <c r="T48" s="13"/>
    </row>
    <row r="49" spans="1:20" ht="63" customHeight="1">
      <c r="A49" s="103"/>
      <c r="C49" s="104" t="s">
        <v>1218</v>
      </c>
      <c r="D49" s="103"/>
      <c r="E49" s="103"/>
      <c r="G49" s="103"/>
      <c r="I49" s="103"/>
      <c r="K49" s="103"/>
      <c r="L49" s="66"/>
      <c r="M49" s="554"/>
      <c r="N49" s="554"/>
      <c r="T49" s="13"/>
    </row>
    <row r="50" spans="1:20" ht="42.75" customHeight="1">
      <c r="A50" s="100"/>
      <c r="B50" s="364"/>
      <c r="C50" s="328" t="s">
        <v>1219</v>
      </c>
      <c r="D50" s="100"/>
      <c r="E50" s="100"/>
      <c r="F50" s="101"/>
      <c r="G50" s="100"/>
      <c r="H50" s="101"/>
      <c r="I50" s="100"/>
      <c r="J50" s="101"/>
      <c r="K50" s="100"/>
      <c r="L50" s="362"/>
      <c r="M50" s="593"/>
      <c r="N50" s="552"/>
      <c r="T50" s="13"/>
    </row>
    <row r="52" spans="1:19" s="309" customFormat="1" ht="19.5">
      <c r="A52" s="318"/>
      <c r="B52" s="308" t="s">
        <v>930</v>
      </c>
      <c r="C52" s="333" t="s">
        <v>929</v>
      </c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O52" s="310"/>
      <c r="P52" s="310"/>
      <c r="Q52" s="310"/>
      <c r="R52" s="310"/>
      <c r="S52" s="310"/>
    </row>
    <row r="53" spans="1:19" s="309" customFormat="1" ht="23.25" customHeight="1">
      <c r="A53" s="313"/>
      <c r="B53" s="332"/>
      <c r="C53" s="320" t="s">
        <v>931</v>
      </c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O53" s="310"/>
      <c r="P53" s="310"/>
      <c r="Q53" s="310"/>
      <c r="R53" s="310"/>
      <c r="S53" s="310"/>
    </row>
  </sheetData>
  <sheetProtection/>
  <mergeCells count="57">
    <mergeCell ref="M33:N33"/>
    <mergeCell ref="M20:N20"/>
    <mergeCell ref="M21:N21"/>
    <mergeCell ref="M19:N19"/>
    <mergeCell ref="M11:N11"/>
    <mergeCell ref="M8:N8"/>
    <mergeCell ref="M9:N9"/>
    <mergeCell ref="M24:N24"/>
    <mergeCell ref="M25:N25"/>
    <mergeCell ref="M26:N26"/>
    <mergeCell ref="M36:N36"/>
    <mergeCell ref="M37:N37"/>
    <mergeCell ref="L4:N5"/>
    <mergeCell ref="L6:N6"/>
    <mergeCell ref="M30:N30"/>
    <mergeCell ref="M32:N32"/>
    <mergeCell ref="M27:N27"/>
    <mergeCell ref="M28:N28"/>
    <mergeCell ref="M29:N29"/>
    <mergeCell ref="M31:N31"/>
    <mergeCell ref="A1:F1"/>
    <mergeCell ref="A2:D2"/>
    <mergeCell ref="A4:A5"/>
    <mergeCell ref="B4:B5"/>
    <mergeCell ref="C4:C5"/>
    <mergeCell ref="A10:N10"/>
    <mergeCell ref="D4:D5"/>
    <mergeCell ref="M45:N45"/>
    <mergeCell ref="M38:N38"/>
    <mergeCell ref="M39:N39"/>
    <mergeCell ref="M40:N40"/>
    <mergeCell ref="M46:N46"/>
    <mergeCell ref="E4:E5"/>
    <mergeCell ref="F4:F5"/>
    <mergeCell ref="A7:N7"/>
    <mergeCell ref="K4:K5"/>
    <mergeCell ref="M18:N18"/>
    <mergeCell ref="M48:N48"/>
    <mergeCell ref="M16:N16"/>
    <mergeCell ref="M42:N42"/>
    <mergeCell ref="M43:N43"/>
    <mergeCell ref="M44:N44"/>
    <mergeCell ref="M13:N13"/>
    <mergeCell ref="M41:N41"/>
    <mergeCell ref="M17:N17"/>
    <mergeCell ref="M14:N14"/>
    <mergeCell ref="M15:N15"/>
    <mergeCell ref="M49:N49"/>
    <mergeCell ref="M50:N50"/>
    <mergeCell ref="B12:C12"/>
    <mergeCell ref="M12:N12"/>
    <mergeCell ref="B23:C23"/>
    <mergeCell ref="M23:N23"/>
    <mergeCell ref="M34:N34"/>
    <mergeCell ref="M35:N35"/>
    <mergeCell ref="M22:N22"/>
    <mergeCell ref="M47:N47"/>
  </mergeCells>
  <hyperlinks>
    <hyperlink ref="C52:M52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ศป.1"/>
    <hyperlink ref="L9" r:id="rId3" display="ศป.2"/>
    <hyperlink ref="L11" r:id="rId4" display="ศป.3"/>
    <hyperlink ref="L24" r:id="rId5" display="ศป.13"/>
    <hyperlink ref="L25" r:id="rId6" display="ศป.14"/>
    <hyperlink ref="L26" r:id="rId7" display="ศป.15"/>
    <hyperlink ref="L27" r:id="rId8" display="ศป.16"/>
    <hyperlink ref="L28" r:id="rId9" display="ศป.17"/>
    <hyperlink ref="L29" r:id="rId10" display="ศป.18"/>
    <hyperlink ref="L30" r:id="rId11" display="ศป.19"/>
    <hyperlink ref="L31" r:id="rId12" display="ศป.20"/>
    <hyperlink ref="L32" r:id="rId13" display="ศป.21"/>
    <hyperlink ref="L33" r:id="rId14" display="ศป.2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5"/>
  <headerFooter>
    <oddHeader>&amp;R&amp;"TH SarabunPSK,Regular"&amp;14&amp;P</oddHeader>
    <oddFooter>&amp;L&amp;"TH SarabunPSK,Regular"&amp;14สาขาวิชาศิลปศาสตร์</oddFooter>
  </headerFooter>
  <rowBreaks count="4" manualBreakCount="4">
    <brk id="17" max="255" man="1"/>
    <brk id="26" max="255" man="1"/>
    <brk id="36" max="255" man="1"/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03"/>
  <sheetViews>
    <sheetView zoomScale="80" zoomScaleNormal="80" zoomScaleSheetLayoutView="80" zoomScalePageLayoutView="70" workbookViewId="0" topLeftCell="A1">
      <selection activeCell="F70" sqref="F70"/>
    </sheetView>
  </sheetViews>
  <sheetFormatPr defaultColWidth="9.140625" defaultRowHeight="15"/>
  <cols>
    <col min="1" max="1" width="5.00390625" style="13" customWidth="1"/>
    <col min="2" max="2" width="20.00390625" style="13" customWidth="1"/>
    <col min="3" max="3" width="27.57421875" style="13" customWidth="1"/>
    <col min="4" max="4" width="8.421875" style="13" customWidth="1"/>
    <col min="5" max="5" width="9.00390625" style="13" customWidth="1"/>
    <col min="6" max="6" width="24.7109375" style="13" customWidth="1"/>
    <col min="7" max="9" width="9.00390625" style="13" customWidth="1"/>
    <col min="10" max="10" width="15.8515625" style="13" customWidth="1"/>
    <col min="11" max="11" width="8.28125" style="13" customWidth="1"/>
    <col min="12" max="12" width="7.7109375" style="13" customWidth="1"/>
    <col min="13" max="13" width="9.28125" style="13" customWidth="1"/>
    <col min="14" max="14" width="19.00390625" style="13" customWidth="1"/>
    <col min="15" max="19" width="9.00390625" style="13" customWidth="1"/>
    <col min="20" max="16384" width="9.00390625" style="12" customWidth="1"/>
  </cols>
  <sheetData>
    <row r="1" spans="1:6" ht="19.5">
      <c r="A1" s="536" t="s">
        <v>44</v>
      </c>
      <c r="B1" s="536"/>
      <c r="C1" s="536"/>
      <c r="D1" s="536"/>
      <c r="E1" s="536"/>
      <c r="F1" s="536"/>
    </row>
    <row r="2" spans="1:4" ht="19.5">
      <c r="A2" s="537" t="s">
        <v>45</v>
      </c>
      <c r="B2" s="537"/>
      <c r="C2" s="537"/>
      <c r="D2" s="537"/>
    </row>
    <row r="4" spans="1:19" s="2" customFormat="1" ht="147.75" customHeight="1">
      <c r="A4" s="538" t="s">
        <v>0</v>
      </c>
      <c r="B4" s="539" t="s">
        <v>7</v>
      </c>
      <c r="C4" s="538" t="s">
        <v>1</v>
      </c>
      <c r="D4" s="539" t="s">
        <v>2</v>
      </c>
      <c r="E4" s="539" t="s">
        <v>3</v>
      </c>
      <c r="F4" s="539" t="s">
        <v>4</v>
      </c>
      <c r="G4" s="6" t="s">
        <v>5</v>
      </c>
      <c r="H4" s="6" t="s">
        <v>6</v>
      </c>
      <c r="I4" s="6" t="s">
        <v>28</v>
      </c>
      <c r="J4" s="6" t="s">
        <v>26</v>
      </c>
      <c r="K4" s="539" t="s">
        <v>8</v>
      </c>
      <c r="L4" s="540" t="s">
        <v>23</v>
      </c>
      <c r="M4" s="541"/>
      <c r="N4" s="542"/>
      <c r="O4" s="16"/>
      <c r="P4" s="16"/>
      <c r="Q4" s="16"/>
      <c r="R4" s="16"/>
      <c r="S4" s="16"/>
    </row>
    <row r="5" spans="1:14" ht="19.5">
      <c r="A5" s="538"/>
      <c r="B5" s="539"/>
      <c r="C5" s="538"/>
      <c r="D5" s="539"/>
      <c r="E5" s="539"/>
      <c r="F5" s="539"/>
      <c r="G5" s="15">
        <v>0.25</v>
      </c>
      <c r="H5" s="7">
        <v>0.5</v>
      </c>
      <c r="I5" s="15">
        <v>0.75</v>
      </c>
      <c r="J5" s="7">
        <v>1</v>
      </c>
      <c r="K5" s="539"/>
      <c r="L5" s="543"/>
      <c r="M5" s="544"/>
      <c r="N5" s="545"/>
    </row>
    <row r="6" spans="1:14" ht="19.5">
      <c r="A6" s="3"/>
      <c r="B6" s="5" t="s">
        <v>15</v>
      </c>
      <c r="C6" s="3"/>
      <c r="D6" s="3"/>
      <c r="E6" s="3"/>
      <c r="F6" s="3"/>
      <c r="G6" s="3"/>
      <c r="H6" s="3"/>
      <c r="I6" s="3"/>
      <c r="J6" s="3"/>
      <c r="K6" s="52"/>
      <c r="L6" s="547"/>
      <c r="M6" s="547"/>
      <c r="N6" s="547"/>
    </row>
    <row r="7" spans="1:19" s="81" customFormat="1" ht="19.5">
      <c r="A7" s="548" t="s">
        <v>47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50"/>
      <c r="O7" s="80"/>
      <c r="P7" s="80"/>
      <c r="Q7" s="80"/>
      <c r="R7" s="80"/>
      <c r="S7" s="80"/>
    </row>
    <row r="8" spans="1:14" s="8" customFormat="1" ht="23.25" customHeight="1">
      <c r="A8" s="14">
        <v>1</v>
      </c>
      <c r="B8" s="136" t="s">
        <v>215</v>
      </c>
      <c r="C8" s="143" t="s">
        <v>214</v>
      </c>
      <c r="D8" s="14">
        <v>2553</v>
      </c>
      <c r="E8" s="14">
        <v>2553</v>
      </c>
      <c r="F8" s="137" t="s">
        <v>68</v>
      </c>
      <c r="G8" s="139" t="s">
        <v>53</v>
      </c>
      <c r="H8" s="14" t="s">
        <v>54</v>
      </c>
      <c r="I8" s="14" t="s">
        <v>54</v>
      </c>
      <c r="J8" s="14" t="s">
        <v>54</v>
      </c>
      <c r="K8" s="140">
        <v>0.25</v>
      </c>
      <c r="L8" s="462" t="s">
        <v>1338</v>
      </c>
      <c r="M8" s="520" t="s">
        <v>213</v>
      </c>
      <c r="N8" s="521"/>
    </row>
    <row r="9" spans="1:19" s="205" customFormat="1" ht="19.5">
      <c r="A9" s="548" t="s">
        <v>49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204"/>
      <c r="P9" s="204"/>
      <c r="Q9" s="204"/>
      <c r="R9" s="204"/>
      <c r="S9" s="204"/>
    </row>
    <row r="10" spans="1:19" s="309" customFormat="1" ht="19.5">
      <c r="A10" s="317"/>
      <c r="B10" s="522" t="s">
        <v>67</v>
      </c>
      <c r="C10" s="523"/>
      <c r="D10" s="311"/>
      <c r="E10" s="311"/>
      <c r="F10" s="311"/>
      <c r="G10" s="311"/>
      <c r="H10" s="311"/>
      <c r="I10" s="311"/>
      <c r="J10" s="311"/>
      <c r="K10" s="314"/>
      <c r="L10" s="314"/>
      <c r="M10" s="526"/>
      <c r="N10" s="527"/>
      <c r="O10" s="310"/>
      <c r="P10" s="310"/>
      <c r="Q10" s="310"/>
      <c r="R10" s="310"/>
      <c r="S10" s="310"/>
    </row>
    <row r="11" spans="1:14" s="8" customFormat="1" ht="63.75" customHeight="1">
      <c r="A11" s="110">
        <v>2</v>
      </c>
      <c r="B11" s="105" t="s">
        <v>239</v>
      </c>
      <c r="C11" s="315" t="s">
        <v>1251</v>
      </c>
      <c r="D11" s="113"/>
      <c r="E11" s="110">
        <v>2553</v>
      </c>
      <c r="F11" s="186" t="s">
        <v>68</v>
      </c>
      <c r="G11" s="110" t="s">
        <v>54</v>
      </c>
      <c r="H11" s="111" t="s">
        <v>54</v>
      </c>
      <c r="I11" s="180" t="s">
        <v>53</v>
      </c>
      <c r="J11" s="111" t="s">
        <v>54</v>
      </c>
      <c r="K11" s="133">
        <v>0.75</v>
      </c>
      <c r="L11" s="130" t="s">
        <v>1339</v>
      </c>
      <c r="M11" s="570" t="s">
        <v>704</v>
      </c>
      <c r="N11" s="571"/>
    </row>
    <row r="12" spans="1:20" ht="63.75" customHeight="1">
      <c r="A12" s="103"/>
      <c r="B12" s="105"/>
      <c r="C12" s="104" t="s">
        <v>1252</v>
      </c>
      <c r="E12" s="103"/>
      <c r="G12" s="103"/>
      <c r="I12" s="103"/>
      <c r="K12" s="103"/>
      <c r="L12" s="313" t="s">
        <v>1340</v>
      </c>
      <c r="M12" s="572" t="s">
        <v>1333</v>
      </c>
      <c r="N12" s="611"/>
      <c r="T12" s="13"/>
    </row>
    <row r="13" spans="1:20" ht="63.75" customHeight="1">
      <c r="A13" s="103"/>
      <c r="C13" s="104" t="s">
        <v>1253</v>
      </c>
      <c r="E13" s="103"/>
      <c r="G13" s="103"/>
      <c r="I13" s="103"/>
      <c r="K13" s="103"/>
      <c r="L13" s="66" t="s">
        <v>1341</v>
      </c>
      <c r="M13" s="615" t="s">
        <v>1323</v>
      </c>
      <c r="N13" s="611"/>
      <c r="T13" s="13"/>
    </row>
    <row r="14" spans="1:20" ht="45" customHeight="1">
      <c r="A14" s="103"/>
      <c r="C14" s="104" t="s">
        <v>1254</v>
      </c>
      <c r="E14" s="103"/>
      <c r="G14" s="103"/>
      <c r="I14" s="103"/>
      <c r="K14" s="103"/>
      <c r="L14" s="66" t="s">
        <v>1342</v>
      </c>
      <c r="M14" s="572" t="s">
        <v>1337</v>
      </c>
      <c r="N14" s="611"/>
      <c r="T14" s="13"/>
    </row>
    <row r="15" spans="1:20" ht="63.75" customHeight="1">
      <c r="A15" s="100"/>
      <c r="B15" s="101"/>
      <c r="C15" s="328" t="s">
        <v>1255</v>
      </c>
      <c r="D15" s="101"/>
      <c r="E15" s="100"/>
      <c r="F15" s="177"/>
      <c r="G15" s="103"/>
      <c r="I15" s="103"/>
      <c r="K15" s="103"/>
      <c r="L15" s="313" t="s">
        <v>1343</v>
      </c>
      <c r="M15" s="572" t="s">
        <v>1335</v>
      </c>
      <c r="N15" s="611"/>
      <c r="T15" s="13"/>
    </row>
    <row r="16" spans="1:20" ht="42.75" customHeight="1">
      <c r="A16" s="17">
        <v>3</v>
      </c>
      <c r="B16" s="105" t="s">
        <v>238</v>
      </c>
      <c r="C16" s="315" t="s">
        <v>1256</v>
      </c>
      <c r="D16" s="113"/>
      <c r="E16" s="357">
        <v>2553</v>
      </c>
      <c r="F16" s="359" t="s">
        <v>68</v>
      </c>
      <c r="G16" s="110" t="s">
        <v>54</v>
      </c>
      <c r="H16" s="111" t="s">
        <v>54</v>
      </c>
      <c r="I16" s="180" t="s">
        <v>53</v>
      </c>
      <c r="J16" s="111" t="s">
        <v>54</v>
      </c>
      <c r="K16" s="133">
        <v>0.75</v>
      </c>
      <c r="L16" s="313" t="s">
        <v>1344</v>
      </c>
      <c r="M16" s="615" t="s">
        <v>1324</v>
      </c>
      <c r="N16" s="611"/>
      <c r="T16" s="13"/>
    </row>
    <row r="17" spans="1:20" ht="63" customHeight="1">
      <c r="A17" s="103"/>
      <c r="C17" s="104" t="s">
        <v>1257</v>
      </c>
      <c r="E17" s="103"/>
      <c r="G17" s="103"/>
      <c r="I17" s="103"/>
      <c r="K17" s="103"/>
      <c r="L17" s="313" t="s">
        <v>1345</v>
      </c>
      <c r="M17" s="572" t="s">
        <v>1328</v>
      </c>
      <c r="N17" s="611"/>
      <c r="T17" s="13"/>
    </row>
    <row r="18" spans="1:20" ht="63" customHeight="1">
      <c r="A18" s="103"/>
      <c r="C18" s="104" t="s">
        <v>1258</v>
      </c>
      <c r="E18" s="103"/>
      <c r="G18" s="103"/>
      <c r="I18" s="103"/>
      <c r="K18" s="103"/>
      <c r="L18" s="313" t="s">
        <v>1346</v>
      </c>
      <c r="M18" s="615" t="s">
        <v>1325</v>
      </c>
      <c r="N18" s="611"/>
      <c r="T18" s="13"/>
    </row>
    <row r="19" spans="1:20" ht="66" customHeight="1">
      <c r="A19" s="103"/>
      <c r="B19" s="105"/>
      <c r="C19" s="104" t="s">
        <v>1259</v>
      </c>
      <c r="E19" s="103"/>
      <c r="G19" s="103"/>
      <c r="I19" s="103"/>
      <c r="K19" s="103"/>
      <c r="L19" s="313" t="s">
        <v>1347</v>
      </c>
      <c r="M19" s="572" t="s">
        <v>1327</v>
      </c>
      <c r="N19" s="611"/>
      <c r="T19" s="13"/>
    </row>
    <row r="20" spans="1:20" ht="43.5" customHeight="1">
      <c r="A20" s="103"/>
      <c r="C20" s="104" t="s">
        <v>1260</v>
      </c>
      <c r="E20" s="103"/>
      <c r="G20" s="103"/>
      <c r="I20" s="103"/>
      <c r="K20" s="103"/>
      <c r="L20" s="313" t="s">
        <v>1348</v>
      </c>
      <c r="M20" s="572" t="s">
        <v>1326</v>
      </c>
      <c r="N20" s="611"/>
      <c r="T20" s="13"/>
    </row>
    <row r="21" spans="1:20" ht="66" customHeight="1">
      <c r="A21" s="100"/>
      <c r="B21" s="101"/>
      <c r="C21" s="328" t="s">
        <v>1261</v>
      </c>
      <c r="D21" s="101"/>
      <c r="E21" s="100"/>
      <c r="F21" s="101"/>
      <c r="G21" s="100"/>
      <c r="H21" s="177"/>
      <c r="I21" s="103"/>
      <c r="K21" s="103"/>
      <c r="L21" s="313" t="s">
        <v>1349</v>
      </c>
      <c r="M21" s="572" t="s">
        <v>1330</v>
      </c>
      <c r="N21" s="611"/>
      <c r="T21" s="13"/>
    </row>
    <row r="22" spans="1:20" ht="63" customHeight="1">
      <c r="A22" s="17">
        <v>4</v>
      </c>
      <c r="B22" s="105" t="s">
        <v>237</v>
      </c>
      <c r="C22" s="315" t="s">
        <v>1262</v>
      </c>
      <c r="D22" s="113"/>
      <c r="E22" s="357">
        <v>2553</v>
      </c>
      <c r="F22" s="359" t="s">
        <v>68</v>
      </c>
      <c r="G22" s="357" t="s">
        <v>54</v>
      </c>
      <c r="H22" s="356" t="s">
        <v>54</v>
      </c>
      <c r="I22" s="180" t="s">
        <v>53</v>
      </c>
      <c r="J22" s="111" t="s">
        <v>54</v>
      </c>
      <c r="K22" s="133">
        <v>0.75</v>
      </c>
      <c r="L22" s="313" t="s">
        <v>1350</v>
      </c>
      <c r="M22" s="572" t="s">
        <v>1336</v>
      </c>
      <c r="N22" s="611"/>
      <c r="T22" s="13"/>
    </row>
    <row r="23" spans="1:20" ht="66" customHeight="1">
      <c r="A23" s="103"/>
      <c r="B23" s="105"/>
      <c r="C23" s="104" t="s">
        <v>1263</v>
      </c>
      <c r="E23" s="103"/>
      <c r="G23" s="103"/>
      <c r="I23" s="103"/>
      <c r="K23" s="103"/>
      <c r="L23" s="313" t="s">
        <v>1351</v>
      </c>
      <c r="M23" s="572" t="s">
        <v>1329</v>
      </c>
      <c r="N23" s="611"/>
      <c r="T23" s="13"/>
    </row>
    <row r="24" spans="1:20" ht="42.75" customHeight="1">
      <c r="A24" s="103"/>
      <c r="C24" s="104" t="s">
        <v>1264</v>
      </c>
      <c r="E24" s="103"/>
      <c r="G24" s="103"/>
      <c r="I24" s="103"/>
      <c r="K24" s="103"/>
      <c r="L24" s="313" t="s">
        <v>1352</v>
      </c>
      <c r="M24" s="572" t="s">
        <v>1332</v>
      </c>
      <c r="N24" s="611"/>
      <c r="T24" s="13"/>
    </row>
    <row r="25" spans="1:20" ht="66" customHeight="1">
      <c r="A25" s="103"/>
      <c r="C25" s="104" t="s">
        <v>1265</v>
      </c>
      <c r="E25" s="103"/>
      <c r="G25" s="103"/>
      <c r="I25" s="103"/>
      <c r="K25" s="103"/>
      <c r="L25" s="313" t="s">
        <v>1353</v>
      </c>
      <c r="M25" s="572" t="s">
        <v>1331</v>
      </c>
      <c r="N25" s="611"/>
      <c r="T25" s="13"/>
    </row>
    <row r="26" spans="1:20" ht="63.75" customHeight="1">
      <c r="A26" s="100"/>
      <c r="B26" s="101"/>
      <c r="C26" s="328" t="s">
        <v>1266</v>
      </c>
      <c r="D26" s="101"/>
      <c r="E26" s="100"/>
      <c r="F26" s="101"/>
      <c r="G26" s="100"/>
      <c r="I26" s="103"/>
      <c r="K26" s="103"/>
      <c r="L26" s="313" t="s">
        <v>1354</v>
      </c>
      <c r="M26" s="572" t="s">
        <v>840</v>
      </c>
      <c r="N26" s="611"/>
      <c r="T26" s="13"/>
    </row>
    <row r="27" spans="1:20" ht="42.75" customHeight="1">
      <c r="A27" s="17">
        <v>5</v>
      </c>
      <c r="B27" s="105" t="s">
        <v>236</v>
      </c>
      <c r="C27" s="315" t="s">
        <v>1267</v>
      </c>
      <c r="D27" s="113"/>
      <c r="E27" s="357">
        <v>2553</v>
      </c>
      <c r="F27" s="359" t="s">
        <v>68</v>
      </c>
      <c r="G27" s="357" t="s">
        <v>54</v>
      </c>
      <c r="H27" s="111" t="s">
        <v>54</v>
      </c>
      <c r="I27" s="180" t="s">
        <v>53</v>
      </c>
      <c r="J27" s="111" t="s">
        <v>54</v>
      </c>
      <c r="K27" s="133">
        <v>0.75</v>
      </c>
      <c r="L27" s="313" t="s">
        <v>1355</v>
      </c>
      <c r="M27" s="572" t="s">
        <v>1334</v>
      </c>
      <c r="N27" s="611"/>
      <c r="T27" s="13"/>
    </row>
    <row r="28" spans="1:20" ht="63" customHeight="1">
      <c r="A28" s="103"/>
      <c r="C28" s="104" t="s">
        <v>1268</v>
      </c>
      <c r="E28" s="103"/>
      <c r="G28" s="103"/>
      <c r="I28" s="103"/>
      <c r="K28" s="103"/>
      <c r="L28" s="313"/>
      <c r="M28" s="554"/>
      <c r="N28" s="554"/>
      <c r="T28" s="13"/>
    </row>
    <row r="29" spans="1:20" ht="23.25" customHeight="1">
      <c r="A29" s="103"/>
      <c r="C29" s="104" t="s">
        <v>1269</v>
      </c>
      <c r="E29" s="103"/>
      <c r="G29" s="103"/>
      <c r="I29" s="103"/>
      <c r="K29" s="103"/>
      <c r="L29" s="313"/>
      <c r="M29" s="554"/>
      <c r="N29" s="554"/>
      <c r="T29" s="13"/>
    </row>
    <row r="30" spans="1:20" ht="63" customHeight="1">
      <c r="A30" s="103"/>
      <c r="C30" s="104" t="s">
        <v>1270</v>
      </c>
      <c r="E30" s="103"/>
      <c r="G30" s="103"/>
      <c r="I30" s="103"/>
      <c r="K30" s="103"/>
      <c r="L30" s="66"/>
      <c r="M30" s="554"/>
      <c r="N30" s="554"/>
      <c r="T30" s="13"/>
    </row>
    <row r="31" spans="1:20" ht="63" customHeight="1">
      <c r="A31" s="100"/>
      <c r="B31" s="488"/>
      <c r="C31" s="328" t="s">
        <v>1271</v>
      </c>
      <c r="D31" s="100"/>
      <c r="E31" s="100"/>
      <c r="F31" s="101"/>
      <c r="G31" s="100"/>
      <c r="H31" s="101"/>
      <c r="I31" s="100"/>
      <c r="J31" s="101"/>
      <c r="K31" s="100"/>
      <c r="L31" s="486"/>
      <c r="M31" s="552"/>
      <c r="N31" s="552"/>
      <c r="T31" s="13"/>
    </row>
    <row r="32" spans="1:20" ht="63" customHeight="1">
      <c r="A32" s="17">
        <v>6</v>
      </c>
      <c r="B32" s="105" t="s">
        <v>228</v>
      </c>
      <c r="C32" s="315" t="s">
        <v>1272</v>
      </c>
      <c r="D32" s="113"/>
      <c r="E32" s="472">
        <v>2553</v>
      </c>
      <c r="F32" s="480" t="s">
        <v>68</v>
      </c>
      <c r="G32" s="472" t="s">
        <v>54</v>
      </c>
      <c r="H32" s="471" t="s">
        <v>54</v>
      </c>
      <c r="I32" s="482" t="s">
        <v>53</v>
      </c>
      <c r="J32" s="471" t="s">
        <v>54</v>
      </c>
      <c r="K32" s="476">
        <v>0.75</v>
      </c>
      <c r="L32" s="66"/>
      <c r="M32" s="551"/>
      <c r="N32" s="551"/>
      <c r="T32" s="13"/>
    </row>
    <row r="33" spans="1:20" ht="42.75" customHeight="1">
      <c r="A33" s="103"/>
      <c r="B33" s="105"/>
      <c r="C33" s="104" t="s">
        <v>1273</v>
      </c>
      <c r="E33" s="103"/>
      <c r="G33" s="103"/>
      <c r="I33" s="103"/>
      <c r="K33" s="103"/>
      <c r="L33" s="66"/>
      <c r="M33" s="554"/>
      <c r="N33" s="554"/>
      <c r="T33" s="13"/>
    </row>
    <row r="34" spans="1:20" ht="42.75" customHeight="1">
      <c r="A34" s="103"/>
      <c r="C34" s="104" t="s">
        <v>1274</v>
      </c>
      <c r="E34" s="103"/>
      <c r="G34" s="103"/>
      <c r="I34" s="103"/>
      <c r="K34" s="103"/>
      <c r="L34" s="66"/>
      <c r="M34" s="551"/>
      <c r="N34" s="551"/>
      <c r="T34" s="13"/>
    </row>
    <row r="35" spans="1:20" ht="63" customHeight="1">
      <c r="A35" s="103"/>
      <c r="C35" s="104" t="s">
        <v>1275</v>
      </c>
      <c r="E35" s="103"/>
      <c r="G35" s="103"/>
      <c r="I35" s="103"/>
      <c r="K35" s="103"/>
      <c r="L35" s="66"/>
      <c r="M35" s="554"/>
      <c r="N35" s="554"/>
      <c r="T35" s="13"/>
    </row>
    <row r="36" spans="1:20" ht="63" customHeight="1">
      <c r="A36" s="103"/>
      <c r="C36" s="104" t="s">
        <v>1276</v>
      </c>
      <c r="E36" s="103"/>
      <c r="G36" s="103"/>
      <c r="I36" s="103"/>
      <c r="K36" s="103"/>
      <c r="L36" s="66"/>
      <c r="M36" s="554"/>
      <c r="N36" s="554"/>
      <c r="T36" s="13"/>
    </row>
    <row r="37" spans="1:20" ht="63" customHeight="1">
      <c r="A37" s="100"/>
      <c r="B37" s="487"/>
      <c r="C37" s="328" t="s">
        <v>1277</v>
      </c>
      <c r="D37" s="177"/>
      <c r="E37" s="100"/>
      <c r="F37" s="101"/>
      <c r="G37" s="100"/>
      <c r="H37" s="101"/>
      <c r="I37" s="100"/>
      <c r="J37" s="101"/>
      <c r="K37" s="100"/>
      <c r="L37" s="486"/>
      <c r="M37" s="592"/>
      <c r="N37" s="592"/>
      <c r="T37" s="13"/>
    </row>
    <row r="38" spans="1:20" ht="63" customHeight="1">
      <c r="A38" s="17">
        <v>7</v>
      </c>
      <c r="B38" s="105" t="s">
        <v>227</v>
      </c>
      <c r="C38" s="315" t="s">
        <v>1278</v>
      </c>
      <c r="D38" s="113"/>
      <c r="E38" s="472">
        <v>2553</v>
      </c>
      <c r="F38" s="480" t="s">
        <v>68</v>
      </c>
      <c r="G38" s="472" t="s">
        <v>54</v>
      </c>
      <c r="H38" s="471" t="s">
        <v>54</v>
      </c>
      <c r="I38" s="482" t="s">
        <v>53</v>
      </c>
      <c r="J38" s="471" t="s">
        <v>54</v>
      </c>
      <c r="K38" s="129">
        <v>0.75</v>
      </c>
      <c r="L38" s="378"/>
      <c r="M38" s="551"/>
      <c r="N38" s="551"/>
      <c r="T38" s="13"/>
    </row>
    <row r="39" spans="1:20" ht="43.5" customHeight="1">
      <c r="A39" s="103"/>
      <c r="C39" s="104" t="s">
        <v>1279</v>
      </c>
      <c r="E39" s="103"/>
      <c r="G39" s="103"/>
      <c r="I39" s="103"/>
      <c r="K39" s="103"/>
      <c r="L39" s="66"/>
      <c r="M39" s="551"/>
      <c r="N39" s="551"/>
      <c r="T39" s="13"/>
    </row>
    <row r="40" spans="1:20" ht="82.5" customHeight="1">
      <c r="A40" s="103"/>
      <c r="C40" s="104" t="s">
        <v>1280</v>
      </c>
      <c r="E40" s="103"/>
      <c r="G40" s="103"/>
      <c r="I40" s="103"/>
      <c r="K40" s="103"/>
      <c r="L40" s="66"/>
      <c r="M40" s="551"/>
      <c r="N40" s="551"/>
      <c r="T40" s="13"/>
    </row>
    <row r="41" spans="1:20" ht="63" customHeight="1">
      <c r="A41" s="103"/>
      <c r="B41" s="105"/>
      <c r="C41" s="104" t="s">
        <v>1281</v>
      </c>
      <c r="E41" s="103"/>
      <c r="G41" s="103"/>
      <c r="I41" s="103"/>
      <c r="K41" s="103"/>
      <c r="L41" s="66"/>
      <c r="M41" s="554"/>
      <c r="N41" s="554"/>
      <c r="T41" s="13"/>
    </row>
    <row r="42" spans="1:20" ht="39.75" customHeight="1">
      <c r="A42" s="103"/>
      <c r="C42" s="104" t="s">
        <v>1282</v>
      </c>
      <c r="E42" s="103"/>
      <c r="G42" s="103"/>
      <c r="I42" s="103"/>
      <c r="K42" s="103"/>
      <c r="L42" s="66"/>
      <c r="M42" s="554"/>
      <c r="N42" s="554"/>
      <c r="T42" s="13"/>
    </row>
    <row r="43" spans="1:19" s="309" customFormat="1" ht="19.5">
      <c r="A43" s="121"/>
      <c r="B43" s="530" t="s">
        <v>76</v>
      </c>
      <c r="C43" s="531"/>
      <c r="D43" s="312"/>
      <c r="E43" s="311"/>
      <c r="F43" s="314"/>
      <c r="G43" s="311"/>
      <c r="H43" s="319"/>
      <c r="I43" s="311"/>
      <c r="J43" s="257"/>
      <c r="K43" s="314"/>
      <c r="L43" s="295"/>
      <c r="M43" s="532"/>
      <c r="N43" s="533"/>
      <c r="O43" s="310"/>
      <c r="P43" s="310"/>
      <c r="Q43" s="310"/>
      <c r="R43" s="310"/>
      <c r="S43" s="310"/>
    </row>
    <row r="44" spans="1:14" s="8" customFormat="1" ht="63" customHeight="1">
      <c r="A44" s="17">
        <v>8</v>
      </c>
      <c r="B44" s="60" t="s">
        <v>240</v>
      </c>
      <c r="C44" s="132" t="s">
        <v>1283</v>
      </c>
      <c r="D44" s="146"/>
      <c r="E44" s="95">
        <v>2553</v>
      </c>
      <c r="F44" s="195" t="s">
        <v>155</v>
      </c>
      <c r="G44" s="95" t="s">
        <v>54</v>
      </c>
      <c r="H44" s="160" t="s">
        <v>54</v>
      </c>
      <c r="I44" s="194" t="s">
        <v>53</v>
      </c>
      <c r="J44" s="160" t="s">
        <v>54</v>
      </c>
      <c r="K44" s="160">
        <v>0.75</v>
      </c>
      <c r="L44" s="130"/>
      <c r="M44" s="598"/>
      <c r="N44" s="599"/>
    </row>
    <row r="45" spans="1:14" s="8" customFormat="1" ht="63" customHeight="1">
      <c r="A45" s="17"/>
      <c r="B45" s="60"/>
      <c r="C45" s="132" t="s">
        <v>1284</v>
      </c>
      <c r="D45" s="17"/>
      <c r="E45" s="113"/>
      <c r="F45" s="21"/>
      <c r="G45" s="131"/>
      <c r="H45" s="17"/>
      <c r="I45" s="113"/>
      <c r="J45" s="17"/>
      <c r="K45" s="106"/>
      <c r="L45" s="130"/>
      <c r="M45" s="599"/>
      <c r="N45" s="599"/>
    </row>
    <row r="46" spans="1:14" s="8" customFormat="1" ht="43.5" customHeight="1">
      <c r="A46" s="473"/>
      <c r="B46" s="475"/>
      <c r="C46" s="487" t="s">
        <v>1285</v>
      </c>
      <c r="D46" s="473"/>
      <c r="E46" s="484"/>
      <c r="F46" s="479"/>
      <c r="G46" s="128"/>
      <c r="H46" s="473"/>
      <c r="I46" s="486"/>
      <c r="J46" s="473"/>
      <c r="K46" s="477"/>
      <c r="L46" s="127"/>
      <c r="M46" s="616"/>
      <c r="N46" s="616"/>
    </row>
    <row r="47" spans="1:20" ht="43.5" customHeight="1">
      <c r="A47" s="17">
        <v>9</v>
      </c>
      <c r="B47" s="105" t="s">
        <v>235</v>
      </c>
      <c r="C47" s="315" t="s">
        <v>1286</v>
      </c>
      <c r="D47" s="113"/>
      <c r="E47" s="472">
        <v>2553</v>
      </c>
      <c r="F47" s="480" t="s">
        <v>68</v>
      </c>
      <c r="G47" s="472" t="s">
        <v>54</v>
      </c>
      <c r="H47" s="471" t="s">
        <v>54</v>
      </c>
      <c r="I47" s="482" t="s">
        <v>53</v>
      </c>
      <c r="J47" s="471" t="s">
        <v>54</v>
      </c>
      <c r="K47" s="129">
        <v>0.75</v>
      </c>
      <c r="L47" s="378"/>
      <c r="M47" s="551"/>
      <c r="N47" s="551"/>
      <c r="T47" s="13"/>
    </row>
    <row r="48" spans="1:20" ht="43.5" customHeight="1">
      <c r="A48" s="103"/>
      <c r="C48" s="104" t="s">
        <v>1287</v>
      </c>
      <c r="E48" s="103"/>
      <c r="G48" s="103"/>
      <c r="I48" s="103"/>
      <c r="K48" s="103"/>
      <c r="L48" s="66"/>
      <c r="M48" s="554"/>
      <c r="N48" s="554"/>
      <c r="T48" s="13"/>
    </row>
    <row r="49" spans="1:20" ht="86.25" customHeight="1">
      <c r="A49" s="100"/>
      <c r="B49" s="390"/>
      <c r="C49" s="328" t="s">
        <v>1288</v>
      </c>
      <c r="D49" s="177"/>
      <c r="E49" s="103"/>
      <c r="G49" s="103"/>
      <c r="I49" s="103"/>
      <c r="K49" s="103"/>
      <c r="L49" s="66"/>
      <c r="M49" s="551"/>
      <c r="N49" s="551"/>
      <c r="T49" s="13"/>
    </row>
    <row r="50" spans="1:20" ht="43.5" customHeight="1">
      <c r="A50" s="17">
        <v>10</v>
      </c>
      <c r="B50" s="105" t="s">
        <v>234</v>
      </c>
      <c r="C50" s="315" t="s">
        <v>1289</v>
      </c>
      <c r="D50" s="113"/>
      <c r="E50" s="110">
        <v>2553</v>
      </c>
      <c r="F50" s="181" t="s">
        <v>68</v>
      </c>
      <c r="G50" s="110" t="s">
        <v>54</v>
      </c>
      <c r="H50" s="111" t="s">
        <v>54</v>
      </c>
      <c r="I50" s="180" t="s">
        <v>53</v>
      </c>
      <c r="J50" s="111" t="s">
        <v>54</v>
      </c>
      <c r="K50" s="133">
        <v>0.75</v>
      </c>
      <c r="L50" s="66"/>
      <c r="M50" s="551"/>
      <c r="N50" s="551"/>
      <c r="T50" s="13"/>
    </row>
    <row r="51" spans="1:20" ht="63" customHeight="1">
      <c r="A51" s="103"/>
      <c r="C51" s="104" t="s">
        <v>1290</v>
      </c>
      <c r="E51" s="103"/>
      <c r="G51" s="103"/>
      <c r="I51" s="103"/>
      <c r="K51" s="103"/>
      <c r="L51" s="66"/>
      <c r="M51" s="554"/>
      <c r="N51" s="554"/>
      <c r="T51" s="13"/>
    </row>
    <row r="52" spans="1:20" ht="63" customHeight="1">
      <c r="A52" s="100"/>
      <c r="B52" s="390"/>
      <c r="C52" s="328" t="s">
        <v>1291</v>
      </c>
      <c r="D52" s="177"/>
      <c r="E52" s="103"/>
      <c r="G52" s="103"/>
      <c r="I52" s="103"/>
      <c r="K52" s="103"/>
      <c r="L52" s="66"/>
      <c r="M52" s="554"/>
      <c r="N52" s="554"/>
      <c r="T52" s="13"/>
    </row>
    <row r="53" spans="1:20" ht="63" customHeight="1">
      <c r="A53" s="17">
        <v>11</v>
      </c>
      <c r="B53" s="105" t="s">
        <v>233</v>
      </c>
      <c r="C53" s="315" t="s">
        <v>1292</v>
      </c>
      <c r="D53" s="113"/>
      <c r="E53" s="110">
        <v>2553</v>
      </c>
      <c r="F53" s="181" t="s">
        <v>68</v>
      </c>
      <c r="G53" s="110" t="s">
        <v>54</v>
      </c>
      <c r="H53" s="111" t="s">
        <v>54</v>
      </c>
      <c r="I53" s="180" t="s">
        <v>53</v>
      </c>
      <c r="J53" s="111" t="s">
        <v>54</v>
      </c>
      <c r="K53" s="133">
        <v>0.75</v>
      </c>
      <c r="L53" s="66"/>
      <c r="M53" s="551"/>
      <c r="N53" s="551"/>
      <c r="T53" s="13"/>
    </row>
    <row r="54" spans="1:20" ht="63" customHeight="1">
      <c r="A54" s="103"/>
      <c r="C54" s="104" t="s">
        <v>1293</v>
      </c>
      <c r="E54" s="103"/>
      <c r="G54" s="103"/>
      <c r="I54" s="103"/>
      <c r="K54" s="103"/>
      <c r="L54" s="66"/>
      <c r="M54" s="554"/>
      <c r="N54" s="554"/>
      <c r="T54" s="13"/>
    </row>
    <row r="55" spans="1:20" ht="43.5" customHeight="1">
      <c r="A55" s="100"/>
      <c r="B55" s="101"/>
      <c r="C55" s="328" t="s">
        <v>1294</v>
      </c>
      <c r="D55" s="177"/>
      <c r="E55" s="100"/>
      <c r="F55" s="101"/>
      <c r="G55" s="100"/>
      <c r="H55" s="101"/>
      <c r="I55" s="100"/>
      <c r="J55" s="101"/>
      <c r="K55" s="100"/>
      <c r="L55" s="486"/>
      <c r="M55" s="592"/>
      <c r="N55" s="592"/>
      <c r="T55" s="13"/>
    </row>
    <row r="56" spans="1:20" ht="103.5" customHeight="1">
      <c r="A56" s="17">
        <v>12</v>
      </c>
      <c r="B56" s="105" t="s">
        <v>232</v>
      </c>
      <c r="C56" s="315" t="s">
        <v>1295</v>
      </c>
      <c r="D56" s="113"/>
      <c r="E56" s="472">
        <v>2553</v>
      </c>
      <c r="F56" s="480" t="s">
        <v>68</v>
      </c>
      <c r="G56" s="472" t="s">
        <v>54</v>
      </c>
      <c r="H56" s="471" t="s">
        <v>54</v>
      </c>
      <c r="I56" s="482" t="s">
        <v>53</v>
      </c>
      <c r="J56" s="471" t="s">
        <v>54</v>
      </c>
      <c r="K56" s="476">
        <v>0.75</v>
      </c>
      <c r="L56" s="66"/>
      <c r="M56" s="551"/>
      <c r="N56" s="551"/>
      <c r="T56" s="13"/>
    </row>
    <row r="57" spans="1:20" ht="102.75" customHeight="1">
      <c r="A57" s="103"/>
      <c r="C57" s="104" t="s">
        <v>1296</v>
      </c>
      <c r="E57" s="103"/>
      <c r="G57" s="103"/>
      <c r="I57" s="103"/>
      <c r="K57" s="103"/>
      <c r="L57" s="66"/>
      <c r="M57" s="551"/>
      <c r="N57" s="551"/>
      <c r="T57" s="13"/>
    </row>
    <row r="58" spans="1:20" ht="43.5" customHeight="1">
      <c r="A58" s="100"/>
      <c r="B58" s="101"/>
      <c r="C58" s="328" t="s">
        <v>1297</v>
      </c>
      <c r="D58" s="101"/>
      <c r="E58" s="100"/>
      <c r="F58" s="101"/>
      <c r="G58" s="100"/>
      <c r="H58" s="177"/>
      <c r="I58" s="103"/>
      <c r="K58" s="103"/>
      <c r="L58" s="66"/>
      <c r="M58" s="551"/>
      <c r="N58" s="551"/>
      <c r="T58" s="13"/>
    </row>
    <row r="59" spans="1:20" ht="43.5" customHeight="1">
      <c r="A59" s="17">
        <v>13</v>
      </c>
      <c r="B59" s="105" t="s">
        <v>231</v>
      </c>
      <c r="C59" s="315" t="s">
        <v>1298</v>
      </c>
      <c r="D59" s="113"/>
      <c r="E59" s="373">
        <v>2553</v>
      </c>
      <c r="F59" s="367" t="s">
        <v>68</v>
      </c>
      <c r="G59" s="373" t="s">
        <v>54</v>
      </c>
      <c r="H59" s="365" t="s">
        <v>54</v>
      </c>
      <c r="I59" s="180" t="s">
        <v>53</v>
      </c>
      <c r="J59" s="111" t="s">
        <v>54</v>
      </c>
      <c r="K59" s="133">
        <v>0.75</v>
      </c>
      <c r="L59" s="66"/>
      <c r="M59" s="551"/>
      <c r="N59" s="551"/>
      <c r="T59" s="13"/>
    </row>
    <row r="60" spans="1:20" ht="43.5" customHeight="1">
      <c r="A60" s="103"/>
      <c r="C60" s="104" t="s">
        <v>1299</v>
      </c>
      <c r="E60" s="103"/>
      <c r="G60" s="103"/>
      <c r="I60" s="103"/>
      <c r="K60" s="103"/>
      <c r="L60" s="66"/>
      <c r="M60" s="554"/>
      <c r="N60" s="554"/>
      <c r="T60" s="13"/>
    </row>
    <row r="61" spans="1:20" ht="43.5" customHeight="1">
      <c r="A61" s="103"/>
      <c r="C61" s="104" t="s">
        <v>1300</v>
      </c>
      <c r="E61" s="103"/>
      <c r="G61" s="103"/>
      <c r="I61" s="103"/>
      <c r="K61" s="103"/>
      <c r="L61" s="66"/>
      <c r="M61" s="551"/>
      <c r="N61" s="551"/>
      <c r="T61" s="13"/>
    </row>
    <row r="62" spans="1:20" ht="43.5" customHeight="1">
      <c r="A62" s="100"/>
      <c r="B62" s="177"/>
      <c r="C62" s="328" t="s">
        <v>1301</v>
      </c>
      <c r="D62" s="100"/>
      <c r="E62" s="100"/>
      <c r="F62" s="101"/>
      <c r="G62" s="100"/>
      <c r="H62" s="101"/>
      <c r="I62" s="100"/>
      <c r="J62" s="101"/>
      <c r="K62" s="100"/>
      <c r="L62" s="486"/>
      <c r="M62" s="592"/>
      <c r="N62" s="592"/>
      <c r="T62" s="13"/>
    </row>
    <row r="63" spans="1:20" ht="66" customHeight="1">
      <c r="A63" s="17">
        <v>14</v>
      </c>
      <c r="B63" s="105" t="s">
        <v>230</v>
      </c>
      <c r="C63" s="315" t="s">
        <v>1302</v>
      </c>
      <c r="D63" s="113"/>
      <c r="E63" s="472">
        <v>2553</v>
      </c>
      <c r="F63" s="480" t="s">
        <v>68</v>
      </c>
      <c r="G63" s="472" t="s">
        <v>54</v>
      </c>
      <c r="H63" s="471" t="s">
        <v>54</v>
      </c>
      <c r="I63" s="482" t="s">
        <v>53</v>
      </c>
      <c r="J63" s="471" t="s">
        <v>54</v>
      </c>
      <c r="K63" s="129">
        <v>0.75</v>
      </c>
      <c r="L63" s="378"/>
      <c r="M63" s="555"/>
      <c r="N63" s="551"/>
      <c r="T63" s="13"/>
    </row>
    <row r="64" spans="1:20" ht="63" customHeight="1">
      <c r="A64" s="103"/>
      <c r="C64" s="104" t="s">
        <v>1304</v>
      </c>
      <c r="E64" s="103"/>
      <c r="G64" s="103"/>
      <c r="I64" s="103"/>
      <c r="K64" s="103"/>
      <c r="L64" s="66"/>
      <c r="M64" s="554"/>
      <c r="N64" s="554"/>
      <c r="T64" s="13"/>
    </row>
    <row r="65" spans="1:20" ht="43.5" customHeight="1">
      <c r="A65" s="100"/>
      <c r="B65" s="101"/>
      <c r="C65" s="328" t="s">
        <v>1303</v>
      </c>
      <c r="D65" s="177"/>
      <c r="E65" s="103"/>
      <c r="G65" s="103"/>
      <c r="I65" s="103"/>
      <c r="K65" s="103"/>
      <c r="L65" s="66"/>
      <c r="M65" s="551"/>
      <c r="N65" s="551"/>
      <c r="T65" s="13"/>
    </row>
    <row r="66" spans="1:20" ht="43.5" customHeight="1">
      <c r="A66" s="17">
        <v>15</v>
      </c>
      <c r="B66" s="105" t="s">
        <v>229</v>
      </c>
      <c r="C66" s="315" t="s">
        <v>1305</v>
      </c>
      <c r="D66" s="113"/>
      <c r="E66" s="110">
        <v>2553</v>
      </c>
      <c r="F66" s="181" t="s">
        <v>68</v>
      </c>
      <c r="G66" s="110" t="s">
        <v>54</v>
      </c>
      <c r="H66" s="111" t="s">
        <v>54</v>
      </c>
      <c r="I66" s="180" t="s">
        <v>53</v>
      </c>
      <c r="J66" s="111" t="s">
        <v>54</v>
      </c>
      <c r="K66" s="291">
        <v>0.75</v>
      </c>
      <c r="L66" s="378"/>
      <c r="M66" s="555"/>
      <c r="N66" s="551"/>
      <c r="T66" s="13"/>
    </row>
    <row r="67" spans="1:20" ht="43.5" customHeight="1">
      <c r="A67" s="103"/>
      <c r="C67" s="104" t="s">
        <v>1306</v>
      </c>
      <c r="E67" s="103"/>
      <c r="G67" s="103"/>
      <c r="I67" s="103"/>
      <c r="K67" s="103"/>
      <c r="L67" s="66"/>
      <c r="M67" s="551"/>
      <c r="N67" s="551"/>
      <c r="T67" s="13"/>
    </row>
    <row r="68" spans="1:20" ht="63.75" customHeight="1">
      <c r="A68" s="100"/>
      <c r="B68" s="101"/>
      <c r="C68" s="328" t="s">
        <v>1307</v>
      </c>
      <c r="D68" s="101"/>
      <c r="E68" s="100"/>
      <c r="G68" s="103"/>
      <c r="I68" s="103"/>
      <c r="K68" s="103"/>
      <c r="L68" s="66"/>
      <c r="M68" s="551"/>
      <c r="N68" s="551"/>
      <c r="T68" s="13"/>
    </row>
    <row r="69" spans="1:20" ht="43.5" customHeight="1">
      <c r="A69" s="17">
        <v>16</v>
      </c>
      <c r="B69" s="105" t="s">
        <v>226</v>
      </c>
      <c r="C69" s="315" t="s">
        <v>1308</v>
      </c>
      <c r="D69" s="113"/>
      <c r="E69" s="373">
        <v>2553</v>
      </c>
      <c r="F69" s="181" t="s">
        <v>68</v>
      </c>
      <c r="G69" s="110" t="s">
        <v>54</v>
      </c>
      <c r="H69" s="111" t="s">
        <v>54</v>
      </c>
      <c r="I69" s="180" t="s">
        <v>53</v>
      </c>
      <c r="J69" s="111" t="s">
        <v>54</v>
      </c>
      <c r="K69" s="133">
        <v>0.75</v>
      </c>
      <c r="L69" s="66"/>
      <c r="M69" s="551"/>
      <c r="N69" s="551"/>
      <c r="T69" s="13"/>
    </row>
    <row r="70" spans="1:20" ht="43.5" customHeight="1">
      <c r="A70" s="103"/>
      <c r="C70" s="104" t="s">
        <v>1309</v>
      </c>
      <c r="E70" s="103"/>
      <c r="G70" s="103"/>
      <c r="I70" s="103"/>
      <c r="K70" s="103"/>
      <c r="L70" s="66"/>
      <c r="M70" s="605"/>
      <c r="N70" s="605"/>
      <c r="T70" s="13"/>
    </row>
    <row r="71" spans="1:20" ht="43.5" customHeight="1">
      <c r="A71" s="103"/>
      <c r="B71" s="105"/>
      <c r="C71" s="104" t="s">
        <v>1310</v>
      </c>
      <c r="E71" s="103"/>
      <c r="G71" s="103"/>
      <c r="I71" s="103"/>
      <c r="K71" s="103"/>
      <c r="L71" s="66"/>
      <c r="M71" s="551"/>
      <c r="N71" s="551"/>
      <c r="T71" s="13"/>
    </row>
    <row r="72" spans="1:20" ht="63" customHeight="1">
      <c r="A72" s="100"/>
      <c r="B72" s="101"/>
      <c r="C72" s="328" t="s">
        <v>1311</v>
      </c>
      <c r="D72" s="101"/>
      <c r="E72" s="100"/>
      <c r="F72" s="101"/>
      <c r="G72" s="100"/>
      <c r="H72" s="101"/>
      <c r="I72" s="100"/>
      <c r="J72" s="101"/>
      <c r="K72" s="100"/>
      <c r="L72" s="486"/>
      <c r="M72" s="593"/>
      <c r="N72" s="552"/>
      <c r="T72" s="13"/>
    </row>
    <row r="73" spans="1:19" s="81" customFormat="1" ht="19.5">
      <c r="A73" s="548" t="s">
        <v>50</v>
      </c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50"/>
      <c r="O73" s="80"/>
      <c r="P73" s="80"/>
      <c r="Q73" s="80"/>
      <c r="R73" s="80"/>
      <c r="S73" s="80"/>
    </row>
    <row r="74" spans="1:14" s="8" customFormat="1" ht="43.5" customHeight="1">
      <c r="A74" s="14">
        <v>17</v>
      </c>
      <c r="B74" s="8" t="s">
        <v>225</v>
      </c>
      <c r="C74" s="137" t="s">
        <v>224</v>
      </c>
      <c r="D74" s="14">
        <v>2553</v>
      </c>
      <c r="E74" s="138">
        <v>2553</v>
      </c>
      <c r="F74" s="137" t="s">
        <v>68</v>
      </c>
      <c r="G74" s="14" t="s">
        <v>54</v>
      </c>
      <c r="H74" s="14" t="s">
        <v>54</v>
      </c>
      <c r="I74" s="14" t="s">
        <v>54</v>
      </c>
      <c r="J74" s="139" t="s">
        <v>53</v>
      </c>
      <c r="K74" s="140">
        <v>1</v>
      </c>
      <c r="L74" s="459" t="s">
        <v>1356</v>
      </c>
      <c r="M74" s="520" t="s">
        <v>223</v>
      </c>
      <c r="N74" s="521"/>
    </row>
    <row r="75" spans="1:14" s="8" customFormat="1" ht="43.5" customHeight="1">
      <c r="A75" s="14">
        <v>18</v>
      </c>
      <c r="B75" s="136" t="s">
        <v>217</v>
      </c>
      <c r="C75" s="137" t="s">
        <v>222</v>
      </c>
      <c r="D75" s="14">
        <v>2546</v>
      </c>
      <c r="E75" s="138">
        <v>2553</v>
      </c>
      <c r="F75" s="137" t="s">
        <v>68</v>
      </c>
      <c r="G75" s="14" t="s">
        <v>54</v>
      </c>
      <c r="H75" s="14" t="s">
        <v>54</v>
      </c>
      <c r="I75" s="14" t="s">
        <v>54</v>
      </c>
      <c r="J75" s="139" t="s">
        <v>53</v>
      </c>
      <c r="K75" s="144">
        <v>1</v>
      </c>
      <c r="L75" s="462" t="s">
        <v>1357</v>
      </c>
      <c r="M75" s="520" t="s">
        <v>222</v>
      </c>
      <c r="N75" s="521"/>
    </row>
    <row r="76" spans="1:14" s="8" customFormat="1" ht="43.5" customHeight="1">
      <c r="A76" s="14">
        <v>19</v>
      </c>
      <c r="B76" s="136" t="s">
        <v>217</v>
      </c>
      <c r="C76" s="137" t="s">
        <v>221</v>
      </c>
      <c r="D76" s="14">
        <v>2546</v>
      </c>
      <c r="E76" s="138">
        <v>2553</v>
      </c>
      <c r="F76" s="137" t="s">
        <v>68</v>
      </c>
      <c r="G76" s="14" t="s">
        <v>54</v>
      </c>
      <c r="H76" s="14" t="s">
        <v>54</v>
      </c>
      <c r="I76" s="14" t="s">
        <v>54</v>
      </c>
      <c r="J76" s="139" t="s">
        <v>53</v>
      </c>
      <c r="K76" s="144">
        <v>1</v>
      </c>
      <c r="L76" s="457" t="s">
        <v>1358</v>
      </c>
      <c r="M76" s="520" t="s">
        <v>221</v>
      </c>
      <c r="N76" s="521"/>
    </row>
    <row r="77" spans="1:14" s="8" customFormat="1" ht="43.5" customHeight="1">
      <c r="A77" s="14">
        <v>20</v>
      </c>
      <c r="B77" s="136" t="s">
        <v>217</v>
      </c>
      <c r="C77" s="137" t="s">
        <v>220</v>
      </c>
      <c r="D77" s="14">
        <v>2546</v>
      </c>
      <c r="E77" s="138">
        <v>2553</v>
      </c>
      <c r="F77" s="137" t="s">
        <v>68</v>
      </c>
      <c r="G77" s="14" t="s">
        <v>54</v>
      </c>
      <c r="H77" s="14" t="s">
        <v>54</v>
      </c>
      <c r="I77" s="14" t="s">
        <v>54</v>
      </c>
      <c r="J77" s="139" t="s">
        <v>53</v>
      </c>
      <c r="K77" s="140">
        <v>1</v>
      </c>
      <c r="L77" s="389" t="s">
        <v>1359</v>
      </c>
      <c r="M77" s="520" t="s">
        <v>220</v>
      </c>
      <c r="N77" s="521"/>
    </row>
    <row r="78" spans="1:14" s="8" customFormat="1" ht="43.5" customHeight="1">
      <c r="A78" s="14">
        <v>21</v>
      </c>
      <c r="B78" s="136" t="s">
        <v>217</v>
      </c>
      <c r="C78" s="137" t="s">
        <v>219</v>
      </c>
      <c r="D78" s="14">
        <v>2546</v>
      </c>
      <c r="E78" s="138">
        <v>2553</v>
      </c>
      <c r="F78" s="137" t="s">
        <v>68</v>
      </c>
      <c r="G78" s="14" t="s">
        <v>54</v>
      </c>
      <c r="H78" s="14" t="s">
        <v>54</v>
      </c>
      <c r="I78" s="14" t="s">
        <v>54</v>
      </c>
      <c r="J78" s="139" t="s">
        <v>53</v>
      </c>
      <c r="K78" s="140">
        <v>1</v>
      </c>
      <c r="L78" s="461" t="s">
        <v>1360</v>
      </c>
      <c r="M78" s="520" t="s">
        <v>219</v>
      </c>
      <c r="N78" s="521"/>
    </row>
    <row r="79" spans="1:14" s="8" customFormat="1" ht="23.25" customHeight="1">
      <c r="A79" s="14">
        <v>22</v>
      </c>
      <c r="B79" s="136" t="s">
        <v>217</v>
      </c>
      <c r="C79" s="137" t="s">
        <v>218</v>
      </c>
      <c r="D79" s="14">
        <v>2549</v>
      </c>
      <c r="E79" s="138">
        <v>2553</v>
      </c>
      <c r="F79" s="137" t="s">
        <v>68</v>
      </c>
      <c r="G79" s="14" t="s">
        <v>54</v>
      </c>
      <c r="H79" s="14" t="s">
        <v>54</v>
      </c>
      <c r="I79" s="14" t="s">
        <v>54</v>
      </c>
      <c r="J79" s="139" t="s">
        <v>53</v>
      </c>
      <c r="K79" s="140">
        <v>1</v>
      </c>
      <c r="L79" s="461" t="s">
        <v>1361</v>
      </c>
      <c r="M79" s="520" t="s">
        <v>218</v>
      </c>
      <c r="N79" s="521"/>
    </row>
    <row r="80" spans="1:14" s="8" customFormat="1" ht="63" customHeight="1">
      <c r="A80" s="14">
        <v>23</v>
      </c>
      <c r="B80" s="136" t="s">
        <v>217</v>
      </c>
      <c r="C80" s="137" t="s">
        <v>216</v>
      </c>
      <c r="D80" s="14">
        <v>2550</v>
      </c>
      <c r="E80" s="138">
        <v>2553</v>
      </c>
      <c r="F80" s="137" t="s">
        <v>68</v>
      </c>
      <c r="G80" s="14" t="s">
        <v>54</v>
      </c>
      <c r="H80" s="14" t="s">
        <v>54</v>
      </c>
      <c r="I80" s="14" t="s">
        <v>54</v>
      </c>
      <c r="J80" s="139" t="s">
        <v>53</v>
      </c>
      <c r="K80" s="140">
        <v>1</v>
      </c>
      <c r="L80" s="461" t="s">
        <v>1362</v>
      </c>
      <c r="M80" s="520" t="s">
        <v>216</v>
      </c>
      <c r="N80" s="521"/>
    </row>
    <row r="81" spans="1:14" s="8" customFormat="1" ht="43.5" customHeight="1">
      <c r="A81" s="17">
        <v>24</v>
      </c>
      <c r="B81" s="60" t="s">
        <v>212</v>
      </c>
      <c r="C81" s="315" t="s">
        <v>1312</v>
      </c>
      <c r="D81" s="17"/>
      <c r="E81" s="17">
        <v>2553</v>
      </c>
      <c r="F81" s="21" t="s">
        <v>68</v>
      </c>
      <c r="G81" s="17" t="s">
        <v>54</v>
      </c>
      <c r="H81" s="17" t="s">
        <v>54</v>
      </c>
      <c r="I81" s="17" t="s">
        <v>54</v>
      </c>
      <c r="J81" s="192" t="s">
        <v>53</v>
      </c>
      <c r="K81" s="191">
        <v>1</v>
      </c>
      <c r="L81" s="130" t="s">
        <v>1363</v>
      </c>
      <c r="M81" s="570" t="s">
        <v>211</v>
      </c>
      <c r="N81" s="571"/>
    </row>
    <row r="82" spans="1:14" s="8" customFormat="1" ht="19.5">
      <c r="A82" s="17"/>
      <c r="B82" s="398"/>
      <c r="C82" s="315" t="s">
        <v>203</v>
      </c>
      <c r="D82" s="373"/>
      <c r="E82" s="373"/>
      <c r="F82" s="371"/>
      <c r="G82" s="376"/>
      <c r="H82" s="373"/>
      <c r="I82" s="373"/>
      <c r="J82" s="373"/>
      <c r="K82" s="379"/>
      <c r="L82" s="388"/>
      <c r="M82" s="572"/>
      <c r="N82" s="573"/>
    </row>
    <row r="83" spans="1:14" s="8" customFormat="1" ht="58.5" customHeight="1">
      <c r="A83" s="17"/>
      <c r="B83" s="60"/>
      <c r="C83" s="315" t="s">
        <v>1313</v>
      </c>
      <c r="D83" s="373"/>
      <c r="E83" s="373"/>
      <c r="F83" s="371"/>
      <c r="G83" s="376"/>
      <c r="H83" s="17"/>
      <c r="I83" s="373"/>
      <c r="J83" s="115"/>
      <c r="K83" s="379"/>
      <c r="L83" s="130" t="s">
        <v>1364</v>
      </c>
      <c r="M83" s="572" t="s">
        <v>210</v>
      </c>
      <c r="N83" s="573"/>
    </row>
    <row r="84" spans="1:14" s="8" customFormat="1" ht="19.5">
      <c r="A84" s="17"/>
      <c r="B84" s="398"/>
      <c r="C84" s="315" t="s">
        <v>209</v>
      </c>
      <c r="D84" s="373"/>
      <c r="E84" s="373"/>
      <c r="F84" s="371"/>
      <c r="G84" s="376"/>
      <c r="H84" s="373"/>
      <c r="I84" s="373"/>
      <c r="J84" s="373"/>
      <c r="K84" s="379"/>
      <c r="L84" s="388"/>
      <c r="M84" s="553"/>
      <c r="N84" s="554"/>
    </row>
    <row r="85" spans="1:14" s="8" customFormat="1" ht="43.5" customHeight="1">
      <c r="A85" s="472"/>
      <c r="B85" s="474"/>
      <c r="C85" s="315" t="s">
        <v>1314</v>
      </c>
      <c r="D85" s="472"/>
      <c r="E85" s="472"/>
      <c r="F85" s="478"/>
      <c r="G85" s="482"/>
      <c r="H85" s="472"/>
      <c r="I85" s="472"/>
      <c r="J85" s="472"/>
      <c r="K85" s="191"/>
      <c r="L85" s="129" t="s">
        <v>1365</v>
      </c>
      <c r="M85" s="572" t="s">
        <v>208</v>
      </c>
      <c r="N85" s="573"/>
    </row>
    <row r="86" spans="1:14" s="61" customFormat="1" ht="41.25" customHeight="1">
      <c r="A86" s="473"/>
      <c r="B86" s="475"/>
      <c r="C86" s="328" t="s">
        <v>1315</v>
      </c>
      <c r="D86" s="473"/>
      <c r="E86" s="473"/>
      <c r="F86" s="479"/>
      <c r="G86" s="483"/>
      <c r="H86" s="473"/>
      <c r="I86" s="473"/>
      <c r="J86" s="473"/>
      <c r="K86" s="501"/>
      <c r="L86" s="127"/>
      <c r="M86" s="574"/>
      <c r="N86" s="575"/>
    </row>
    <row r="87" spans="1:14" s="61" customFormat="1" ht="63" customHeight="1">
      <c r="A87" s="110">
        <v>25</v>
      </c>
      <c r="B87" s="383" t="s">
        <v>207</v>
      </c>
      <c r="C87" s="182" t="s">
        <v>1316</v>
      </c>
      <c r="D87" s="111"/>
      <c r="E87" s="381">
        <v>2553</v>
      </c>
      <c r="F87" s="370" t="s">
        <v>68</v>
      </c>
      <c r="G87" s="381" t="s">
        <v>54</v>
      </c>
      <c r="H87" s="111" t="s">
        <v>54</v>
      </c>
      <c r="I87" s="381" t="s">
        <v>54</v>
      </c>
      <c r="J87" s="242" t="s">
        <v>53</v>
      </c>
      <c r="K87" s="386">
        <v>1</v>
      </c>
      <c r="L87" s="193" t="s">
        <v>1366</v>
      </c>
      <c r="M87" s="570" t="s">
        <v>206</v>
      </c>
      <c r="N87" s="571"/>
    </row>
    <row r="88" spans="1:14" s="8" customFormat="1" ht="19.5">
      <c r="A88" s="17"/>
      <c r="B88" s="384"/>
      <c r="C88" s="315" t="s">
        <v>131</v>
      </c>
      <c r="D88" s="365"/>
      <c r="E88" s="373"/>
      <c r="F88" s="367"/>
      <c r="G88" s="376"/>
      <c r="H88" s="365"/>
      <c r="I88" s="373"/>
      <c r="J88" s="365"/>
      <c r="K88" s="379"/>
      <c r="L88" s="388"/>
      <c r="M88" s="572"/>
      <c r="N88" s="573"/>
    </row>
    <row r="89" spans="1:14" s="8" customFormat="1" ht="58.5" customHeight="1">
      <c r="A89" s="17"/>
      <c r="B89" s="384"/>
      <c r="C89" s="315" t="s">
        <v>1317</v>
      </c>
      <c r="D89" s="365"/>
      <c r="E89" s="373"/>
      <c r="F89" s="367"/>
      <c r="G89" s="376"/>
      <c r="H89" s="365"/>
      <c r="I89" s="373"/>
      <c r="J89" s="365"/>
      <c r="K89" s="379"/>
      <c r="L89" s="388" t="s">
        <v>1367</v>
      </c>
      <c r="M89" s="572" t="s">
        <v>205</v>
      </c>
      <c r="N89" s="573"/>
    </row>
    <row r="90" spans="1:14" s="8" customFormat="1" ht="19.5">
      <c r="A90" s="17"/>
      <c r="B90" s="384"/>
      <c r="C90" s="315" t="s">
        <v>131</v>
      </c>
      <c r="D90" s="365"/>
      <c r="E90" s="373"/>
      <c r="F90" s="367"/>
      <c r="G90" s="376"/>
      <c r="H90" s="365"/>
      <c r="I90" s="373"/>
      <c r="J90" s="365"/>
      <c r="K90" s="379"/>
      <c r="L90" s="388"/>
      <c r="M90" s="572"/>
      <c r="N90" s="573"/>
    </row>
    <row r="91" spans="1:14" s="8" customFormat="1" ht="39" customHeight="1">
      <c r="A91" s="17"/>
      <c r="B91" s="384"/>
      <c r="C91" s="315" t="s">
        <v>1318</v>
      </c>
      <c r="D91" s="365"/>
      <c r="E91" s="373"/>
      <c r="F91" s="367"/>
      <c r="G91" s="376"/>
      <c r="H91" s="365"/>
      <c r="I91" s="373"/>
      <c r="J91" s="365"/>
      <c r="K91" s="379"/>
      <c r="L91" s="388" t="s">
        <v>1368</v>
      </c>
      <c r="M91" s="572" t="s">
        <v>204</v>
      </c>
      <c r="N91" s="573"/>
    </row>
    <row r="92" spans="1:14" s="8" customFormat="1" ht="19.5">
      <c r="A92" s="17"/>
      <c r="B92" s="384"/>
      <c r="C92" s="315" t="s">
        <v>203</v>
      </c>
      <c r="D92" s="365"/>
      <c r="E92" s="373"/>
      <c r="F92" s="367"/>
      <c r="G92" s="376"/>
      <c r="H92" s="365"/>
      <c r="I92" s="373"/>
      <c r="J92" s="365"/>
      <c r="K92" s="379"/>
      <c r="L92" s="388"/>
      <c r="M92" s="572"/>
      <c r="N92" s="573"/>
    </row>
    <row r="93" spans="1:14" s="8" customFormat="1" ht="39" customHeight="1">
      <c r="A93" s="17"/>
      <c r="B93" s="474"/>
      <c r="C93" s="315" t="s">
        <v>1319</v>
      </c>
      <c r="D93" s="471"/>
      <c r="E93" s="472"/>
      <c r="F93" s="480"/>
      <c r="G93" s="482"/>
      <c r="H93" s="471"/>
      <c r="I93" s="472"/>
      <c r="J93" s="471"/>
      <c r="K93" s="476"/>
      <c r="L93" s="404" t="s">
        <v>1369</v>
      </c>
      <c r="M93" s="572" t="s">
        <v>202</v>
      </c>
      <c r="N93" s="573"/>
    </row>
    <row r="94" spans="1:14" s="8" customFormat="1" ht="19.5">
      <c r="A94" s="17"/>
      <c r="B94" s="475"/>
      <c r="C94" s="328" t="s">
        <v>201</v>
      </c>
      <c r="D94" s="486"/>
      <c r="E94" s="473"/>
      <c r="F94" s="481"/>
      <c r="G94" s="483"/>
      <c r="H94" s="486"/>
      <c r="I94" s="473"/>
      <c r="J94" s="486"/>
      <c r="K94" s="477"/>
      <c r="L94" s="389"/>
      <c r="M94" s="574"/>
      <c r="N94" s="575"/>
    </row>
    <row r="95" spans="1:14" s="8" customFormat="1" ht="62.25" customHeight="1">
      <c r="A95" s="110">
        <v>26</v>
      </c>
      <c r="B95" s="384" t="s">
        <v>200</v>
      </c>
      <c r="C95" s="315" t="s">
        <v>1320</v>
      </c>
      <c r="D95" s="365"/>
      <c r="E95" s="373">
        <v>2553</v>
      </c>
      <c r="F95" s="367" t="s">
        <v>68</v>
      </c>
      <c r="G95" s="373" t="s">
        <v>54</v>
      </c>
      <c r="H95" s="365" t="s">
        <v>54</v>
      </c>
      <c r="I95" s="373" t="s">
        <v>54</v>
      </c>
      <c r="J95" s="131" t="s">
        <v>53</v>
      </c>
      <c r="K95" s="379">
        <v>1</v>
      </c>
      <c r="L95" s="388" t="s">
        <v>1370</v>
      </c>
      <c r="M95" s="572" t="s">
        <v>199</v>
      </c>
      <c r="N95" s="573"/>
    </row>
    <row r="96" spans="1:14" s="8" customFormat="1" ht="19.5">
      <c r="A96" s="17"/>
      <c r="B96" s="384"/>
      <c r="C96" s="315" t="s">
        <v>131</v>
      </c>
      <c r="D96" s="365"/>
      <c r="E96" s="373"/>
      <c r="F96" s="367"/>
      <c r="G96" s="376"/>
      <c r="H96" s="365"/>
      <c r="I96" s="373"/>
      <c r="J96" s="365"/>
      <c r="K96" s="379"/>
      <c r="L96" s="388"/>
      <c r="M96" s="572"/>
      <c r="N96" s="573"/>
    </row>
    <row r="97" spans="1:14" s="8" customFormat="1" ht="63" customHeight="1">
      <c r="A97" s="17"/>
      <c r="B97" s="384"/>
      <c r="C97" s="315" t="s">
        <v>1321</v>
      </c>
      <c r="D97" s="365"/>
      <c r="E97" s="373"/>
      <c r="F97" s="367"/>
      <c r="G97" s="376"/>
      <c r="H97" s="365"/>
      <c r="I97" s="373"/>
      <c r="J97" s="365"/>
      <c r="K97" s="379"/>
      <c r="L97" s="388" t="s">
        <v>1371</v>
      </c>
      <c r="M97" s="572" t="s">
        <v>198</v>
      </c>
      <c r="N97" s="573"/>
    </row>
    <row r="98" spans="1:14" s="8" customFormat="1" ht="19.5">
      <c r="A98" s="17"/>
      <c r="B98" s="384"/>
      <c r="C98" s="315" t="s">
        <v>131</v>
      </c>
      <c r="D98" s="365"/>
      <c r="E98" s="373"/>
      <c r="F98" s="367"/>
      <c r="G98" s="376"/>
      <c r="H98" s="365"/>
      <c r="I98" s="373"/>
      <c r="J98" s="365"/>
      <c r="K98" s="379"/>
      <c r="L98" s="388"/>
      <c r="M98" s="572"/>
      <c r="N98" s="573"/>
    </row>
    <row r="99" spans="1:14" s="8" customFormat="1" ht="42" customHeight="1">
      <c r="A99" s="17"/>
      <c r="B99" s="384"/>
      <c r="C99" s="315" t="s">
        <v>1322</v>
      </c>
      <c r="D99" s="365"/>
      <c r="E99" s="373"/>
      <c r="F99" s="367"/>
      <c r="G99" s="376"/>
      <c r="H99" s="365"/>
      <c r="I99" s="373"/>
      <c r="J99" s="365"/>
      <c r="K99" s="379"/>
      <c r="L99" s="388" t="s">
        <v>1372</v>
      </c>
      <c r="M99" s="572" t="s">
        <v>197</v>
      </c>
      <c r="N99" s="573"/>
    </row>
    <row r="100" spans="1:14" s="8" customFormat="1" ht="43.5" customHeight="1">
      <c r="A100" s="23"/>
      <c r="B100" s="385"/>
      <c r="C100" s="328" t="s">
        <v>131</v>
      </c>
      <c r="D100" s="369"/>
      <c r="E100" s="374"/>
      <c r="F100" s="368"/>
      <c r="G100" s="377"/>
      <c r="H100" s="369"/>
      <c r="I100" s="374"/>
      <c r="J100" s="369"/>
      <c r="K100" s="380"/>
      <c r="L100" s="389"/>
      <c r="M100" s="574"/>
      <c r="N100" s="575"/>
    </row>
    <row r="101" ht="11.25" customHeight="1"/>
    <row r="102" spans="1:19" s="309" customFormat="1" ht="19.5">
      <c r="A102" s="318"/>
      <c r="B102" s="308" t="s">
        <v>930</v>
      </c>
      <c r="C102" s="333" t="s">
        <v>929</v>
      </c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O102" s="310"/>
      <c r="P102" s="310"/>
      <c r="Q102" s="310"/>
      <c r="R102" s="310"/>
      <c r="S102" s="310"/>
    </row>
    <row r="103" spans="1:19" s="309" customFormat="1" ht="19.5">
      <c r="A103" s="313"/>
      <c r="B103" s="332"/>
      <c r="C103" s="320" t="s">
        <v>931</v>
      </c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O103" s="310"/>
      <c r="P103" s="310"/>
      <c r="Q103" s="310"/>
      <c r="R103" s="310"/>
      <c r="S103" s="310"/>
    </row>
  </sheetData>
  <sheetProtection/>
  <mergeCells count="98">
    <mergeCell ref="M89:N90"/>
    <mergeCell ref="M91:N92"/>
    <mergeCell ref="M93:N94"/>
    <mergeCell ref="M95:N96"/>
    <mergeCell ref="M8:N8"/>
    <mergeCell ref="M78:N78"/>
    <mergeCell ref="M79:N79"/>
    <mergeCell ref="M80:N80"/>
    <mergeCell ref="M85:N86"/>
    <mergeCell ref="M87:N88"/>
    <mergeCell ref="M70:N70"/>
    <mergeCell ref="M71:N71"/>
    <mergeCell ref="M72:N72"/>
    <mergeCell ref="M81:N82"/>
    <mergeCell ref="M83:N83"/>
    <mergeCell ref="M84:N84"/>
    <mergeCell ref="M58:N58"/>
    <mergeCell ref="M75:N75"/>
    <mergeCell ref="M76:N76"/>
    <mergeCell ref="M77:N77"/>
    <mergeCell ref="M50:N50"/>
    <mergeCell ref="M51:N51"/>
    <mergeCell ref="M52:N52"/>
    <mergeCell ref="M53:N53"/>
    <mergeCell ref="M54:N54"/>
    <mergeCell ref="M55:N55"/>
    <mergeCell ref="M48:N48"/>
    <mergeCell ref="M49:N49"/>
    <mergeCell ref="M74:N74"/>
    <mergeCell ref="M59:N59"/>
    <mergeCell ref="M60:N60"/>
    <mergeCell ref="M61:N61"/>
    <mergeCell ref="M62:N62"/>
    <mergeCell ref="M63:N63"/>
    <mergeCell ref="M56:N56"/>
    <mergeCell ref="M57:N57"/>
    <mergeCell ref="M44:N44"/>
    <mergeCell ref="M45:N45"/>
    <mergeCell ref="M46:N46"/>
    <mergeCell ref="M47:N47"/>
    <mergeCell ref="M64:N64"/>
    <mergeCell ref="M97:N98"/>
    <mergeCell ref="M65:N65"/>
    <mergeCell ref="M66:N66"/>
    <mergeCell ref="M67:N67"/>
    <mergeCell ref="M68:N68"/>
    <mergeCell ref="M37:N37"/>
    <mergeCell ref="M38:N38"/>
    <mergeCell ref="M42:N42"/>
    <mergeCell ref="M39:N39"/>
    <mergeCell ref="M40:N40"/>
    <mergeCell ref="M41:N41"/>
    <mergeCell ref="M99:N100"/>
    <mergeCell ref="M29:N29"/>
    <mergeCell ref="M30:N30"/>
    <mergeCell ref="M31:N31"/>
    <mergeCell ref="M32:N32"/>
    <mergeCell ref="M33:N33"/>
    <mergeCell ref="M34:N34"/>
    <mergeCell ref="M35:N35"/>
    <mergeCell ref="M69:N69"/>
    <mergeCell ref="M36:N36"/>
    <mergeCell ref="M23:N23"/>
    <mergeCell ref="M24:N24"/>
    <mergeCell ref="M25:N25"/>
    <mergeCell ref="M26:N26"/>
    <mergeCell ref="M27:N27"/>
    <mergeCell ref="M28:N28"/>
    <mergeCell ref="M21:N21"/>
    <mergeCell ref="M22:N22"/>
    <mergeCell ref="B10:C10"/>
    <mergeCell ref="M10:N10"/>
    <mergeCell ref="A73:N73"/>
    <mergeCell ref="E4:E5"/>
    <mergeCell ref="F4:F5"/>
    <mergeCell ref="K4:K5"/>
    <mergeCell ref="L4:N5"/>
    <mergeCell ref="L6:N6"/>
    <mergeCell ref="M19:N19"/>
    <mergeCell ref="M20:N20"/>
    <mergeCell ref="A9:N9"/>
    <mergeCell ref="A1:F1"/>
    <mergeCell ref="A2:D2"/>
    <mergeCell ref="A4:A5"/>
    <mergeCell ref="B4:B5"/>
    <mergeCell ref="C4:C5"/>
    <mergeCell ref="D4:D5"/>
    <mergeCell ref="A7:N7"/>
    <mergeCell ref="B43:C43"/>
    <mergeCell ref="M43:N43"/>
    <mergeCell ref="M11:N11"/>
    <mergeCell ref="M12:N12"/>
    <mergeCell ref="M13:N13"/>
    <mergeCell ref="M14:N14"/>
    <mergeCell ref="M15:N15"/>
    <mergeCell ref="M16:N16"/>
    <mergeCell ref="M17:N17"/>
    <mergeCell ref="M18:N18"/>
  </mergeCells>
  <hyperlinks>
    <hyperlink ref="C102:M102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ศษ.1"/>
    <hyperlink ref="L74" r:id="rId3" display="ศษ.19"/>
    <hyperlink ref="L75" r:id="rId4" display="ศษ.20"/>
    <hyperlink ref="L76" r:id="rId5" display="ศษ.21"/>
    <hyperlink ref="L78" r:id="rId6" display="ศษ.23"/>
    <hyperlink ref="L79" r:id="rId7" display="ศษ.24"/>
    <hyperlink ref="L80" r:id="rId8" display="ศษ.2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9"/>
  <headerFooter>
    <oddHeader>&amp;R&amp;"TH SarabunPSK,Regular"&amp;14&amp;P</oddHeader>
    <oddFooter>&amp;L&amp;"TH SarabunPSK,Regular"&amp;14สาขาวิชาศึกษาศาสตร์</oddFooter>
  </headerFooter>
  <rowBreaks count="9" manualBreakCount="9">
    <brk id="15" max="255" man="1"/>
    <brk id="21" max="255" man="1"/>
    <brk id="31" max="255" man="1"/>
    <brk id="37" max="255" man="1"/>
    <brk id="46" max="255" man="1"/>
    <brk id="55" max="255" man="1"/>
    <brk id="62" max="255" man="1"/>
    <brk id="7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qaseksas</dc:creator>
  <cp:keywords/>
  <dc:description/>
  <cp:lastModifiedBy>ศศิกานต์ เกิดแสงสุริยงค์</cp:lastModifiedBy>
  <cp:lastPrinted>2013-03-20T11:39:33Z</cp:lastPrinted>
  <dcterms:created xsi:type="dcterms:W3CDTF">2011-06-07T06:48:06Z</dcterms:created>
  <dcterms:modified xsi:type="dcterms:W3CDTF">2013-03-21T02:44:35Z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